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tjennings/Desktop/To work on locally/_March reports/Mar25 Report to Congress/Ch5_Mar25_Dialysis_NR/_Excel file to publish with figure data/"/>
    </mc:Choice>
  </mc:AlternateContent>
  <xr:revisionPtr revIDLastSave="0" documentId="8_{EE0EA5D3-343B-A044-9051-0744855F499F}" xr6:coauthVersionLast="47" xr6:coauthVersionMax="47" xr10:uidLastSave="{00000000-0000-0000-0000-000000000000}"/>
  <bookViews>
    <workbookView xWindow="0" yWindow="500" windowWidth="35840" windowHeight="21900" tabRatio="708" xr2:uid="{2D3770CB-DF82-4DD7-85EF-9504A6BA157D}"/>
  </bookViews>
  <sheets>
    <sheet name="Contents" sheetId="21" r:id="rId1"/>
    <sheet name="Figure 5-1" sheetId="14" r:id="rId2"/>
    <sheet name="Figure 5-2" sheetId="50" r:id="rId3"/>
    <sheet name="Figure 5-3" sheetId="49" r:id="rId4"/>
    <sheet name="Figure 5-4" sheetId="34" r:id="rId5"/>
    <sheet name="Figure 5-5" sheetId="32" r:id="rId6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" i="32" l="1"/>
</calcChain>
</file>

<file path=xl/sharedStrings.xml><?xml version="1.0" encoding="utf-8"?>
<sst xmlns="http://schemas.openxmlformats.org/spreadsheetml/2006/main" count="101" uniqueCount="63">
  <si>
    <t>Contents</t>
  </si>
  <si>
    <t>Back to Table of Contents</t>
  </si>
  <si>
    <t>Adjusted median cost per treatment (in dollars)</t>
  </si>
  <si>
    <t>3,000-4,000</t>
  </si>
  <si>
    <t>4,000-5,000</t>
  </si>
  <si>
    <t>5,000-6,000</t>
  </si>
  <si>
    <t>6,000-7,000</t>
  </si>
  <si>
    <t>7,000-8,000</t>
  </si>
  <si>
    <t>8,000-9,000</t>
  </si>
  <si>
    <t>9,000-10,000</t>
  </si>
  <si>
    <t>10,000-15,000</t>
  </si>
  <si>
    <t>15,000-20,000</t>
  </si>
  <si>
    <t>20,000-25,000</t>
  </si>
  <si>
    <t>25,000-30,000</t>
  </si>
  <si>
    <r>
      <rPr>
        <b/>
        <sz val="11"/>
        <color rgb="FFCA512C"/>
        <rFont val="Avenir Next LT Pro"/>
      </rPr>
      <t>Figure 5-1.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 xml:space="preserve">The share of beneficiaries on dialysis enrolling in MA plans continued to increase between 2021 and 2023 </t>
    </r>
  </si>
  <si>
    <t>Jan</t>
  </si>
  <si>
    <t>Apr</t>
  </si>
  <si>
    <t>Jul</t>
  </si>
  <si>
    <t>Oct</t>
  </si>
  <si>
    <t>Dec</t>
  </si>
  <si>
    <t>MA</t>
  </si>
  <si>
    <t>FFS</t>
  </si>
  <si>
    <t>Share of MA beneficiaries on dialysis</t>
  </si>
  <si>
    <r>
      <rPr>
        <b/>
        <sz val="11"/>
        <color rgb="FFCA512C"/>
        <rFont val="Avenir Next LT Pro"/>
      </rPr>
      <t>Figure 5-2.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The composition of MA beneficiaries on dialysis changed between 2020 and 2023</t>
    </r>
  </si>
  <si>
    <t>Age</t>
  </si>
  <si>
    <t>65 years or older</t>
  </si>
  <si>
    <t>White</t>
  </si>
  <si>
    <t>Black</t>
  </si>
  <si>
    <t>Hispanic</t>
  </si>
  <si>
    <t>All others</t>
  </si>
  <si>
    <t>Residence</t>
  </si>
  <si>
    <t>Dual eligibility</t>
  </si>
  <si>
    <t>Rural</t>
  </si>
  <si>
    <t>Race/ ethnicity</t>
  </si>
  <si>
    <t>&lt;65 years</t>
  </si>
  <si>
    <t xml:space="preserve">Urban </t>
  </si>
  <si>
    <t>Number of beneficiaries on dialysis</t>
  </si>
  <si>
    <r>
      <rPr>
        <b/>
        <sz val="11"/>
        <color rgb="FFCA512C"/>
        <rFont val="Avenir Next LT Pro"/>
      </rPr>
      <t>Figure 5-3.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A growing share of MA beneficiaries on dialysis are switching plans between years</t>
    </r>
  </si>
  <si>
    <t>Same coverage/plan</t>
  </si>
  <si>
    <r>
      <rPr>
        <b/>
        <sz val="11"/>
        <color rgb="FFCA512C"/>
        <rFont val="Avenir Next LT Pro"/>
      </rPr>
      <t>Figure 5-4.</t>
    </r>
    <r>
      <rPr>
        <b/>
        <sz val="11"/>
        <rFont val="Avenir Next LT Pro"/>
      </rPr>
      <t xml:space="preserve">
</t>
    </r>
    <r>
      <rPr>
        <b/>
        <sz val="11"/>
        <color rgb="FF2D5088"/>
        <rFont val="Avenir Next LT Pro"/>
      </rPr>
      <t>Higher-volume freestanding dialysis facilities had lower cost per treatment, 2018–2023</t>
    </r>
  </si>
  <si>
    <t xml:space="preserve"> </t>
  </si>
  <si>
    <t>&lt;3,000</t>
  </si>
  <si>
    <t>≥30,000</t>
  </si>
  <si>
    <t>FFS Medicare margin</t>
  </si>
  <si>
    <t>N/A</t>
  </si>
  <si>
    <t>Full</t>
  </si>
  <si>
    <t>Partial</t>
  </si>
  <si>
    <r>
      <t xml:space="preserve">This file presents the data, not otherwise shown or labeled in the chapter, underlying the figures in Chapter 5 of MedPAC's March 2025 </t>
    </r>
    <r>
      <rPr>
        <i/>
        <sz val="11"/>
        <color theme="0"/>
        <rFont val="Avenir Next LT Pro"/>
      </rPr>
      <t>Report to the Congress: Medicare Payment Policy</t>
    </r>
  </si>
  <si>
    <t>https://www.medpac.gov/wp-content/uploads/2025/03/Mar25_Ch5_MedPAC_Report_To_Congress_SEC.pdf</t>
  </si>
  <si>
    <t xml:space="preserve">Figure 5-1. The share of beneficiaries on dialysis enrolling in MA plans continued to increase between 2021 and 2023 </t>
  </si>
  <si>
    <t>Figure 5-2. The composition of MA beneficiaries on dialysis changed between 2020 and 2023</t>
  </si>
  <si>
    <t>Figure 5-3. A growing share of MA beneficiaries on dialysis are switching plans between years</t>
  </si>
  <si>
    <t>Figure 5-4. Higher-volume freestanding dialysis facilities had lower cost per treatment, 2018–2023</t>
  </si>
  <si>
    <t>Figure 5-5. FFS Medicare margin has varied over time, but beneficiaries' access to care has remained stable</t>
  </si>
  <si>
    <t xml:space="preserve">Plan switch 
within MA </t>
  </si>
  <si>
    <t>Share of beneficiaries on dialysis enrolled in MA versus FFS Medicare (in percent)</t>
  </si>
  <si>
    <t>January 2021 
(vs. December 2020)</t>
  </si>
  <si>
    <t>January 2022 
(vs. December 2021)</t>
  </si>
  <si>
    <t>January 2023 
(vs. December 2022)</t>
  </si>
  <si>
    <t>Number of total dialysis treatments</t>
  </si>
  <si>
    <r>
      <rPr>
        <b/>
        <sz val="11"/>
        <color rgb="FFCA512C"/>
        <rFont val="Avenir Next LT Pro"/>
      </rPr>
      <t xml:space="preserve">Figure 5-5. </t>
    </r>
    <r>
      <rPr>
        <b/>
        <sz val="11"/>
        <color rgb="FF2D5088"/>
        <rFont val="Avenir Next LT Pro"/>
      </rPr>
      <t xml:space="preserve">
</t>
    </r>
    <r>
      <rPr>
        <b/>
        <sz val="11"/>
        <color rgb="FF2D5088"/>
        <rFont val="Avenir Next LT Pro"/>
        <family val="2"/>
      </rPr>
      <t>FFS Medicare margin has varied over time, but beneficiaries' access to care has remained stable</t>
    </r>
  </si>
  <si>
    <t>FFS Medicare margin (in percent)</t>
  </si>
  <si>
    <t>Switch between 
MA and FFS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</si>
</sst>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"/>
    <numFmt numFmtId="165" formatCode="0.0%"/>
    <numFmt numFmtId="166" formatCode="&quot;$&quot;#,##0"/>
    <numFmt numFmtId="167" formatCode="0.000"/>
    <numFmt numFmtId="168" formatCode="_(* #,##0_);_(* \(#,##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3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rgb="FF000000"/>
      <name val="Avenir Next LT Pro"/>
    </font>
    <font>
      <sz val="11"/>
      <color theme="1"/>
      <name val="Avenir Next LT Pro"/>
    </font>
    <font>
      <b/>
      <sz val="11"/>
      <color theme="1"/>
      <name val="Avenir Next LT Pro"/>
    </font>
    <font>
      <b/>
      <sz val="11"/>
      <name val="Avenir Next LT Pro"/>
    </font>
    <font>
      <sz val="11"/>
      <name val="Avenir Next LT Pro"/>
    </font>
    <font>
      <b/>
      <sz val="11"/>
      <color rgb="FF2D5088"/>
      <name val="Avenir Next LT Pro"/>
    </font>
    <font>
      <b/>
      <sz val="11"/>
      <color rgb="FFCA512C"/>
      <name val="Avenir Next LT Pro"/>
    </font>
    <font>
      <i/>
      <sz val="11"/>
      <name val="Avenir Next LT Pro"/>
    </font>
    <font>
      <sz val="11"/>
      <color theme="0"/>
      <name val="Avenir Next LT Pro"/>
    </font>
    <font>
      <i/>
      <sz val="11"/>
      <color theme="0"/>
      <name val="Avenir Next LT Pro"/>
    </font>
    <font>
      <u/>
      <sz val="11"/>
      <color theme="10"/>
      <name val="Calibri"/>
      <family val="2"/>
      <scheme val="minor"/>
    </font>
    <font>
      <sz val="11"/>
      <color rgb="FF2D5088"/>
      <name val="Avenir Next LT Pro"/>
    </font>
    <font>
      <u/>
      <sz val="11"/>
      <color rgb="FF2D5088"/>
      <name val="Avenir Next LT Pro"/>
    </font>
    <font>
      <b/>
      <sz val="11"/>
      <color rgb="FF2D5088"/>
      <name val="Avenir Next LT Pro"/>
      <family val="2"/>
    </font>
    <font>
      <i/>
      <sz val="11"/>
      <name val="Avenir Next LT Pro"/>
      <family val="2"/>
    </font>
    <font>
      <sz val="11"/>
      <color theme="1"/>
      <name val="Avenir Next LT Pro"/>
      <family val="2"/>
    </font>
    <font>
      <sz val="11"/>
      <color rgb="FF000000"/>
      <name val="Avenir Next LT Pro"/>
      <family val="2"/>
    </font>
    <font>
      <b/>
      <sz val="11"/>
      <name val="Avenir Next LT Pro"/>
      <family val="2"/>
    </font>
    <font>
      <sz val="11"/>
      <name val="Avenir Next LT Pro"/>
      <family val="2"/>
    </font>
  </fonts>
  <fills count="4">
    <fill>
      <patternFill patternType="none"/>
    </fill>
    <fill>
      <patternFill patternType="gray125"/>
    </fill>
    <fill>
      <patternFill patternType="solid">
        <fgColor rgb="FFDDE6F3"/>
        <bgColor indexed="64"/>
      </patternFill>
    </fill>
    <fill>
      <patternFill patternType="solid">
        <fgColor rgb="FF2D5088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3" fillId="0" borderId="0"/>
    <xf numFmtId="0" fontId="4" fillId="0" borderId="0"/>
    <xf numFmtId="0" fontId="15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2">
    <xf numFmtId="0" fontId="0" fillId="0" borderId="0" xfId="0"/>
    <xf numFmtId="0" fontId="6" fillId="0" borderId="0" xfId="0" applyFont="1"/>
    <xf numFmtId="0" fontId="7" fillId="0" borderId="0" xfId="0" applyFont="1" applyAlignment="1">
      <alignment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1" fontId="8" fillId="0" borderId="0" xfId="2" applyNumberFormat="1" applyFont="1" applyAlignment="1">
      <alignment wrapText="1"/>
    </xf>
    <xf numFmtId="1" fontId="8" fillId="0" borderId="0" xfId="2" applyNumberFormat="1" applyFont="1" applyAlignment="1">
      <alignment horizontal="center"/>
    </xf>
    <xf numFmtId="0" fontId="9" fillId="0" borderId="0" xfId="2" applyFont="1"/>
    <xf numFmtId="0" fontId="8" fillId="0" borderId="1" xfId="2" applyFont="1" applyBorder="1" applyAlignment="1">
      <alignment horizontal="center" wrapText="1"/>
    </xf>
    <xf numFmtId="0" fontId="8" fillId="0" borderId="0" xfId="2" applyFont="1"/>
    <xf numFmtId="0" fontId="8" fillId="0" borderId="0" xfId="2" applyFont="1" applyAlignment="1">
      <alignment horizontal="center"/>
    </xf>
    <xf numFmtId="0" fontId="8" fillId="0" borderId="0" xfId="2" applyFont="1" applyAlignment="1">
      <alignment horizontal="left"/>
    </xf>
    <xf numFmtId="164" fontId="6" fillId="0" borderId="0" xfId="0" applyNumberFormat="1" applyFont="1" applyAlignment="1">
      <alignment horizontal="center"/>
    </xf>
    <xf numFmtId="164" fontId="9" fillId="0" borderId="0" xfId="2" applyNumberFormat="1" applyFont="1"/>
    <xf numFmtId="0" fontId="9" fillId="0" borderId="0" xfId="2" applyFont="1" applyAlignment="1">
      <alignment horizontal="center"/>
    </xf>
    <xf numFmtId="164" fontId="9" fillId="0" borderId="0" xfId="2" applyNumberFormat="1" applyFont="1" applyAlignment="1">
      <alignment horizontal="right" wrapText="1"/>
    </xf>
    <xf numFmtId="0" fontId="6" fillId="0" borderId="1" xfId="0" applyFont="1" applyBorder="1" applyAlignment="1">
      <alignment horizontal="left"/>
    </xf>
    <xf numFmtId="164" fontId="5" fillId="0" borderId="1" xfId="0" applyNumberFormat="1" applyFont="1" applyBorder="1" applyAlignment="1">
      <alignment horizontal="center"/>
    </xf>
    <xf numFmtId="164" fontId="9" fillId="0" borderId="3" xfId="2" applyNumberFormat="1" applyFont="1" applyBorder="1" applyAlignment="1">
      <alignment horizontal="right" wrapText="1"/>
    </xf>
    <xf numFmtId="0" fontId="9" fillId="0" borderId="0" xfId="3" applyFont="1"/>
    <xf numFmtId="0" fontId="9" fillId="0" borderId="0" xfId="2" applyFont="1" applyAlignment="1">
      <alignment horizontal="left"/>
    </xf>
    <xf numFmtId="164" fontId="6" fillId="0" borderId="0" xfId="0" applyNumberFormat="1" applyFont="1"/>
    <xf numFmtId="0" fontId="12" fillId="0" borderId="1" xfId="2" applyFont="1" applyBorder="1" applyAlignment="1">
      <alignment horizontal="left"/>
    </xf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12" fillId="0" borderId="0" xfId="2" applyFont="1" applyAlignment="1">
      <alignment horizontal="left"/>
    </xf>
    <xf numFmtId="0" fontId="8" fillId="0" borderId="0" xfId="2" applyFont="1" applyAlignment="1">
      <alignment horizontal="center" wrapText="1"/>
    </xf>
    <xf numFmtId="0" fontId="8" fillId="0" borderId="1" xfId="2" applyFont="1" applyBorder="1"/>
    <xf numFmtId="0" fontId="9" fillId="2" borderId="4" xfId="2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center" wrapText="1"/>
    </xf>
    <xf numFmtId="164" fontId="9" fillId="0" borderId="1" xfId="0" applyNumberFormat="1" applyFont="1" applyBorder="1" applyAlignment="1">
      <alignment horizontal="center" wrapText="1"/>
    </xf>
    <xf numFmtId="164" fontId="9" fillId="0" borderId="3" xfId="0" applyNumberFormat="1" applyFont="1" applyBorder="1" applyAlignment="1">
      <alignment horizontal="center" wrapText="1"/>
    </xf>
    <xf numFmtId="0" fontId="9" fillId="0" borderId="0" xfId="2" applyFont="1" applyAlignment="1">
      <alignment horizontal="left" wrapText="1"/>
    </xf>
    <xf numFmtId="0" fontId="8" fillId="0" borderId="0" xfId="2" applyFont="1" applyAlignment="1">
      <alignment horizontal="left" wrapText="1"/>
    </xf>
    <xf numFmtId="164" fontId="9" fillId="0" borderId="3" xfId="2" applyNumberFormat="1" applyFont="1" applyBorder="1" applyAlignment="1">
      <alignment horizontal="center" wrapText="1"/>
    </xf>
    <xf numFmtId="0" fontId="6" fillId="0" borderId="3" xfId="0" applyFont="1" applyBorder="1" applyAlignment="1">
      <alignment horizontal="left"/>
    </xf>
    <xf numFmtId="0" fontId="16" fillId="0" borderId="0" xfId="1" applyNumberFormat="1" applyFont="1" applyAlignment="1">
      <alignment horizontal="left"/>
    </xf>
    <xf numFmtId="0" fontId="17" fillId="0" borderId="0" xfId="9" applyFont="1" applyFill="1" applyAlignment="1">
      <alignment horizontal="left"/>
    </xf>
    <xf numFmtId="0" fontId="16" fillId="0" borderId="0" xfId="0" applyFont="1"/>
    <xf numFmtId="1" fontId="8" fillId="0" borderId="0" xfId="2" applyNumberFormat="1" applyFont="1" applyAlignment="1">
      <alignment horizontal="left"/>
    </xf>
    <xf numFmtId="0" fontId="8" fillId="0" borderId="1" xfId="2" applyFont="1" applyBorder="1" applyAlignment="1">
      <alignment horizontal="left" wrapText="1"/>
    </xf>
    <xf numFmtId="0" fontId="15" fillId="0" borderId="0" xfId="9"/>
    <xf numFmtId="0" fontId="19" fillId="0" borderId="1" xfId="2" applyFont="1" applyBorder="1" applyAlignment="1">
      <alignment horizontal="left"/>
    </xf>
    <xf numFmtId="9" fontId="9" fillId="0" borderId="0" xfId="10" applyFont="1" applyAlignment="1">
      <alignment horizontal="center"/>
    </xf>
    <xf numFmtId="9" fontId="20" fillId="0" borderId="0" xfId="10" applyFont="1" applyAlignment="1">
      <alignment horizontal="center"/>
    </xf>
    <xf numFmtId="0" fontId="20" fillId="0" borderId="0" xfId="0" applyFont="1" applyAlignment="1">
      <alignment horizontal="left"/>
    </xf>
    <xf numFmtId="9" fontId="21" fillId="0" borderId="0" xfId="10" applyFont="1" applyAlignment="1">
      <alignment horizontal="center" vertical="center" wrapText="1"/>
    </xf>
    <xf numFmtId="167" fontId="9" fillId="0" borderId="0" xfId="2" applyNumberFormat="1" applyFont="1"/>
    <xf numFmtId="49" fontId="9" fillId="0" borderId="0" xfId="2" applyNumberFormat="1" applyFont="1"/>
    <xf numFmtId="0" fontId="19" fillId="0" borderId="3" xfId="2" applyFont="1" applyBorder="1" applyAlignment="1">
      <alignment horizontal="left"/>
    </xf>
    <xf numFmtId="0" fontId="20" fillId="0" borderId="0" xfId="0" applyFont="1"/>
    <xf numFmtId="0" fontId="23" fillId="0" borderId="0" xfId="2" applyFont="1" applyAlignment="1">
      <alignment horizontal="center"/>
    </xf>
    <xf numFmtId="166" fontId="20" fillId="0" borderId="0" xfId="0" applyNumberFormat="1" applyFont="1" applyAlignment="1">
      <alignment horizontal="center"/>
    </xf>
    <xf numFmtId="0" fontId="9" fillId="2" borderId="4" xfId="2" applyFont="1" applyFill="1" applyBorder="1" applyAlignment="1">
      <alignment horizontal="center" wrapText="1"/>
    </xf>
    <xf numFmtId="17" fontId="9" fillId="2" borderId="4" xfId="2" applyNumberFormat="1" applyFont="1" applyFill="1" applyBorder="1" applyAlignment="1">
      <alignment horizontal="center" wrapText="1"/>
    </xf>
    <xf numFmtId="0" fontId="23" fillId="2" borderId="4" xfId="2" applyFont="1" applyFill="1" applyBorder="1" applyAlignment="1">
      <alignment horizontal="center" wrapText="1"/>
    </xf>
    <xf numFmtId="168" fontId="20" fillId="0" borderId="0" xfId="11" applyNumberFormat="1" applyFont="1" applyAlignment="1">
      <alignment horizontal="center"/>
    </xf>
    <xf numFmtId="1" fontId="16" fillId="0" borderId="0" xfId="1" applyNumberFormat="1" applyFont="1" applyAlignment="1"/>
    <xf numFmtId="168" fontId="20" fillId="0" borderId="0" xfId="11" applyNumberFormat="1" applyFont="1" applyAlignment="1">
      <alignment horizontal="right"/>
    </xf>
    <xf numFmtId="165" fontId="20" fillId="0" borderId="0" xfId="10" applyNumberFormat="1" applyFont="1" applyAlignment="1">
      <alignment horizontal="center"/>
    </xf>
    <xf numFmtId="0" fontId="6" fillId="0" borderId="0" xfId="0" applyFont="1" applyAlignment="1">
      <alignment horizontal="left" vertical="center"/>
    </xf>
    <xf numFmtId="0" fontId="12" fillId="0" borderId="1" xfId="2" applyFont="1" applyBorder="1" applyAlignment="1">
      <alignment horizontal="left" wrapText="1"/>
    </xf>
    <xf numFmtId="1" fontId="8" fillId="0" borderId="0" xfId="2" applyNumberFormat="1" applyFont="1" applyAlignment="1">
      <alignment wrapText="1"/>
    </xf>
    <xf numFmtId="1" fontId="8" fillId="0" borderId="0" xfId="2" applyNumberFormat="1" applyFont="1"/>
    <xf numFmtId="0" fontId="6" fillId="0" borderId="2" xfId="0" applyFont="1" applyBorder="1" applyAlignment="1">
      <alignment horizontal="left" vertical="center"/>
    </xf>
    <xf numFmtId="0" fontId="6" fillId="0" borderId="0" xfId="0" applyFont="1" applyAlignment="1">
      <alignment horizontal="left" vertical="center" wrapText="1"/>
    </xf>
    <xf numFmtId="1" fontId="22" fillId="0" borderId="0" xfId="2" applyNumberFormat="1" applyFont="1" applyAlignment="1">
      <alignment horizontal="left" wrapText="1"/>
    </xf>
    <xf numFmtId="0" fontId="20" fillId="0" borderId="0" xfId="0" applyFont="1" applyAlignment="1">
      <alignment horizontal="left" wrapText="1"/>
    </xf>
    <xf numFmtId="1" fontId="22" fillId="0" borderId="0" xfId="2" applyNumberFormat="1" applyFont="1" applyAlignment="1">
      <alignment wrapText="1"/>
    </xf>
    <xf numFmtId="0" fontId="20" fillId="0" borderId="2" xfId="0" applyFont="1" applyBorder="1" applyAlignment="1">
      <alignment horizontal="left" wrapText="1"/>
    </xf>
    <xf numFmtId="1" fontId="10" fillId="0" borderId="0" xfId="2" applyNumberFormat="1" applyFont="1" applyAlignment="1">
      <alignment horizontal="left" wrapText="1"/>
    </xf>
  </cellXfs>
  <cellStyles count="12">
    <cellStyle name="Comma" xfId="11" builtinId="3"/>
    <cellStyle name="Hyperlink" xfId="9" builtinId="8"/>
    <cellStyle name="Hyperlink 2" xfId="1" xr:uid="{F62EF651-0AF2-4D76-A897-078BE25D1184}"/>
    <cellStyle name="Normal" xfId="0" builtinId="0"/>
    <cellStyle name="Normal 10" xfId="5" xr:uid="{31DBA498-34A7-44B7-9A77-F63E0559992C}"/>
    <cellStyle name="Normal 12 2" xfId="6" xr:uid="{A474E516-AECD-49E6-AEC4-C57EA1EE50E9}"/>
    <cellStyle name="Normal 19" xfId="7" xr:uid="{9A536783-1D0E-49A1-9579-752FC63F4F31}"/>
    <cellStyle name="Normal 2 2" xfId="8" xr:uid="{23CCEDA7-010E-794F-A1C7-44338454456A}"/>
    <cellStyle name="Normal 2 3" xfId="2" xr:uid="{ECE83DEA-DD35-49AF-9134-A9BE426BEC52}"/>
    <cellStyle name="Normal 3 2" xfId="4" xr:uid="{28306C29-0BE6-4D03-9292-2158B9566E69}"/>
    <cellStyle name="Normal 5 10" xfId="3" xr:uid="{E5831D86-DFD6-4D28-9DC6-024B90C789D5}"/>
    <cellStyle name="Percent" xfId="10" builtinId="5"/>
  </cellStyles>
  <dxfs count="0"/>
  <tableStyles count="0" defaultTableStyle="TableStyleMedium2" defaultPivotStyle="PivotStyleLight16"/>
  <colors>
    <mruColors>
      <color rgb="FFCA512C"/>
      <color rgb="FF2D5088"/>
      <color rgb="FFDDE6F3"/>
      <color rgb="FFA9453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609600</xdr:colOff>
      <xdr:row>3</xdr:row>
      <xdr:rowOff>155221</xdr:rowOff>
    </xdr:from>
    <xdr:to>
      <xdr:col>15</xdr:col>
      <xdr:colOff>304800</xdr:colOff>
      <xdr:row>29</xdr:row>
      <xdr:rowOff>56243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48740B8-4C6A-10E2-643E-1B639AA43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0" y="726721"/>
          <a:ext cx="7734300" cy="534932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12700</xdr:colOff>
      <xdr:row>3</xdr:row>
      <xdr:rowOff>177800</xdr:rowOff>
    </xdr:from>
    <xdr:to>
      <xdr:col>15</xdr:col>
      <xdr:colOff>393700</xdr:colOff>
      <xdr:row>34</xdr:row>
      <xdr:rowOff>87745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024E2A4-D5F2-2483-9329-1A04F378C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5400" y="749300"/>
          <a:ext cx="7772400" cy="60059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622300</xdr:colOff>
      <xdr:row>3</xdr:row>
      <xdr:rowOff>165100</xdr:rowOff>
    </xdr:from>
    <xdr:to>
      <xdr:col>16</xdr:col>
      <xdr:colOff>355600</xdr:colOff>
      <xdr:row>35</xdr:row>
      <xdr:rowOff>177622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0308CE-2796-F0AA-7C0D-4FBF81BD0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736600"/>
          <a:ext cx="7772400" cy="63625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736600</xdr:colOff>
      <xdr:row>3</xdr:row>
      <xdr:rowOff>139700</xdr:rowOff>
    </xdr:from>
    <xdr:to>
      <xdr:col>10</xdr:col>
      <xdr:colOff>241300</xdr:colOff>
      <xdr:row>36</xdr:row>
      <xdr:rowOff>25400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68DBFEE-90BD-7430-6C3D-EF82EF0A1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600" y="711200"/>
          <a:ext cx="4305300" cy="6426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762000</xdr:colOff>
      <xdr:row>3</xdr:row>
      <xdr:rowOff>152400</xdr:rowOff>
    </xdr:from>
    <xdr:to>
      <xdr:col>12</xdr:col>
      <xdr:colOff>228600</xdr:colOff>
      <xdr:row>30</xdr:row>
      <xdr:rowOff>118121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35EFBA-7B13-FC18-4BF0-E298A41E1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51200" y="723900"/>
          <a:ext cx="7772400" cy="5617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edpac.gov/wp-content/uploads/2025/03/Mar25_Ch5_MedPAC_Report_To_Congress_SEC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medpac.gov/wp-content/uploads/2025/03/Mar25_Ch5_MedPAC_Report_To_Congress_SEC.pdf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medpac.gov/wp-content/uploads/2025/03/Mar25_Ch5_MedPAC_Report_To_Congress_SEC.pdf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medpac.gov/wp-content/uploads/2025/03/Mar25_Ch5_MedPAC_Report_To_Congress_SEC.pdf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www.medpac.gov/wp-content/uploads/2025/03/Mar25_Ch5_MedPAC_Report_To_Congress_SEC.pdf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www.medpac.gov/wp-content/uploads/2025/03/Mar25_Ch5_MedPAC_Report_To_Congress_SEC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7E07B-A4F9-42E7-83CA-757AFECB8FBB}">
  <dimension ref="A1:L22"/>
  <sheetViews>
    <sheetView tabSelected="1" topLeftCell="A2" zoomScaleNormal="100" workbookViewId="0"/>
  </sheetViews>
  <sheetFormatPr baseColWidth="10" defaultColWidth="9.5" defaultRowHeight="15" customHeight="1" x14ac:dyDescent="0.2"/>
  <cols>
    <col min="1" max="1" width="148.5" style="1" customWidth="1"/>
    <col min="2" max="16384" width="9.5" style="1"/>
  </cols>
  <sheetData>
    <row r="1" spans="1:12" s="23" customFormat="1" ht="15" customHeight="1" x14ac:dyDescent="0.2">
      <c r="A1" s="23" t="s">
        <v>47</v>
      </c>
      <c r="B1" s="24"/>
      <c r="E1" s="25"/>
      <c r="F1" s="24"/>
      <c r="G1" s="24"/>
      <c r="H1" s="24"/>
      <c r="I1" s="24"/>
      <c r="J1" s="24"/>
      <c r="K1" s="24"/>
      <c r="L1" s="24"/>
    </row>
    <row r="2" spans="1:12" ht="15" customHeight="1" x14ac:dyDescent="0.2">
      <c r="A2" s="38" t="s">
        <v>48</v>
      </c>
    </row>
    <row r="5" spans="1:12" ht="15" customHeight="1" x14ac:dyDescent="0.2">
      <c r="A5" s="2" t="s">
        <v>0</v>
      </c>
    </row>
    <row r="6" spans="1:12" ht="15" customHeight="1" x14ac:dyDescent="0.2">
      <c r="A6" s="58" t="s">
        <v>49</v>
      </c>
    </row>
    <row r="7" spans="1:12" ht="15" customHeight="1" x14ac:dyDescent="0.2">
      <c r="A7" s="58" t="s">
        <v>50</v>
      </c>
    </row>
    <row r="8" spans="1:12" ht="15" customHeight="1" x14ac:dyDescent="0.2">
      <c r="A8" s="58" t="s">
        <v>51</v>
      </c>
    </row>
    <row r="9" spans="1:12" ht="15" customHeight="1" x14ac:dyDescent="0.2">
      <c r="A9" s="58" t="s">
        <v>52</v>
      </c>
    </row>
    <row r="10" spans="1:12" ht="15" customHeight="1" x14ac:dyDescent="0.2">
      <c r="A10" s="58" t="s">
        <v>53</v>
      </c>
    </row>
    <row r="11" spans="1:12" ht="15" customHeight="1" x14ac:dyDescent="0.2">
      <c r="A11" s="39"/>
    </row>
    <row r="12" spans="1:12" ht="15" customHeight="1" x14ac:dyDescent="0.2">
      <c r="A12" s="39"/>
    </row>
    <row r="13" spans="1:12" ht="15" customHeight="1" x14ac:dyDescent="0.2">
      <c r="A13" s="39"/>
    </row>
    <row r="14" spans="1:12" ht="15" customHeight="1" x14ac:dyDescent="0.2">
      <c r="A14" s="39"/>
    </row>
    <row r="15" spans="1:12" ht="15" customHeight="1" x14ac:dyDescent="0.2">
      <c r="A15" s="39"/>
    </row>
    <row r="16" spans="1:12" ht="15" customHeight="1" x14ac:dyDescent="0.2">
      <c r="A16" s="39"/>
    </row>
    <row r="17" spans="1:1" ht="15" customHeight="1" x14ac:dyDescent="0.2">
      <c r="A17" s="39"/>
    </row>
    <row r="18" spans="1:1" ht="15" customHeight="1" x14ac:dyDescent="0.2">
      <c r="A18" s="39"/>
    </row>
    <row r="19" spans="1:1" ht="15" customHeight="1" x14ac:dyDescent="0.2">
      <c r="A19" s="39"/>
    </row>
    <row r="20" spans="1:1" ht="15" customHeight="1" x14ac:dyDescent="0.2">
      <c r="A20" s="39"/>
    </row>
    <row r="21" spans="1:1" ht="15" customHeight="1" x14ac:dyDescent="0.2">
      <c r="A21" s="39"/>
    </row>
    <row r="22" spans="1:1" ht="15" customHeight="1" x14ac:dyDescent="0.2">
      <c r="A22" s="39"/>
    </row>
  </sheetData>
  <hyperlinks>
    <hyperlink ref="A6" location="'Figure 5-1'!A5" display="Figure 5-1. The share of beneficiaries on dialysis enrolling in MA plans continued to increase between 2021 and 2023 " xr:uid="{3B64FB93-EAB4-4A97-A2D4-D7E130AB39F8}"/>
    <hyperlink ref="A7" location="'Figure 5-2'!A5" display="Figure 5-2. The composition of MA beneficiaries on dialysis changed between 2020 and 2023" xr:uid="{E404C3FB-CD84-48A8-BA91-0147331AB89C}"/>
    <hyperlink ref="A8" location="'Figure 5-3'!A5" display="Figure 5-3. A growing share of MA beneficiaries on dialysis are switching plans between years" xr:uid="{327A83BD-D8F0-4941-AD24-ECCAB5D44E2D}"/>
    <hyperlink ref="A9" location="'Figure 5-4'!A5" display="Figure 5-4. Higher-volume freestanding dialysis facilities had lower cost per treatment, 2018–2023" xr:uid="{4D3042E2-9015-495B-A9D0-5B8FDDCECBA6}"/>
    <hyperlink ref="A10" location="'Figure 5-5'!A5" display="Figure 5-5. FFS Medicare margin has varied over time, but beneficiaries' access to care has remained stable" xr:uid="{33E1C139-8BF1-4A52-BD37-30345A960943}"/>
    <hyperlink ref="A2" r:id="rId1" xr:uid="{2BC3AEE5-977A-504F-86CE-F705A5606BCF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A657B6-38F7-4D70-A0B2-90F1A4D0D95D}">
  <sheetPr>
    <pageSetUpPr autoPageBreaks="0"/>
  </sheetPr>
  <dimension ref="A1:N78"/>
  <sheetViews>
    <sheetView zoomScaleNormal="100" workbookViewId="0">
      <selection activeCell="A33" sqref="A33"/>
    </sheetView>
  </sheetViews>
  <sheetFormatPr baseColWidth="10" defaultColWidth="12.5" defaultRowHeight="15" customHeight="1" x14ac:dyDescent="0.2"/>
  <cols>
    <col min="1" max="2" width="12" style="20" customWidth="1"/>
    <col min="3" max="3" width="18.6640625" style="7" customWidth="1"/>
    <col min="4" max="4" width="18.1640625" style="7" customWidth="1"/>
    <col min="5" max="12" width="8.5" style="7" customWidth="1"/>
    <col min="13" max="16384" width="12.5" style="7"/>
  </cols>
  <sheetData>
    <row r="1" spans="1:14" s="23" customFormat="1" ht="15" customHeight="1" x14ac:dyDescent="0.2">
      <c r="A1" s="23" t="s">
        <v>47</v>
      </c>
      <c r="C1" s="24"/>
      <c r="E1" s="24"/>
      <c r="F1" s="24"/>
      <c r="G1" s="24"/>
    </row>
    <row r="2" spans="1:14" s="1" customFormat="1" ht="15" customHeight="1" x14ac:dyDescent="0.2">
      <c r="A2" s="38" t="s">
        <v>48</v>
      </c>
      <c r="B2" s="38"/>
      <c r="C2" s="3"/>
      <c r="E2" s="3"/>
      <c r="F2" s="3"/>
      <c r="G2" s="3"/>
    </row>
    <row r="5" spans="1:14" ht="54" customHeight="1" x14ac:dyDescent="0.2">
      <c r="A5" s="63" t="s">
        <v>14</v>
      </c>
      <c r="B5" s="63"/>
      <c r="C5" s="64"/>
      <c r="D5" s="64"/>
      <c r="E5" s="40"/>
      <c r="F5" s="40"/>
      <c r="G5" s="40"/>
      <c r="H5" s="40"/>
      <c r="I5" s="40"/>
      <c r="J5" s="40"/>
      <c r="K5" s="40"/>
      <c r="L5" s="40"/>
    </row>
    <row r="6" spans="1:14" ht="30" customHeight="1" x14ac:dyDescent="0.2">
      <c r="A6" s="62" t="s">
        <v>55</v>
      </c>
      <c r="B6" s="62"/>
      <c r="C6" s="62"/>
      <c r="D6" s="62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5" hidden="1" customHeight="1" x14ac:dyDescent="0.2">
      <c r="A7" s="33"/>
      <c r="B7" s="33"/>
      <c r="C7" s="34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5" customHeight="1" x14ac:dyDescent="0.2">
      <c r="A8" s="33"/>
      <c r="B8" s="33"/>
      <c r="C8" s="34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5" customHeight="1" x14ac:dyDescent="0.2">
      <c r="A9" s="29"/>
      <c r="B9" s="29"/>
      <c r="C9" s="54" t="s">
        <v>20</v>
      </c>
      <c r="D9" s="54" t="s">
        <v>21</v>
      </c>
    </row>
    <row r="10" spans="1:14" ht="15" customHeight="1" x14ac:dyDescent="0.2">
      <c r="A10" s="65">
        <v>2019</v>
      </c>
      <c r="B10" s="4" t="s">
        <v>15</v>
      </c>
      <c r="C10" s="44">
        <v>0.23499999999999999</v>
      </c>
      <c r="D10" s="44">
        <v>0.76500000000000001</v>
      </c>
      <c r="E10" s="21"/>
      <c r="F10" s="1"/>
      <c r="G10" s="1"/>
    </row>
    <row r="11" spans="1:14" ht="15" customHeight="1" x14ac:dyDescent="0.2">
      <c r="A11" s="61"/>
      <c r="B11" s="4" t="s">
        <v>16</v>
      </c>
      <c r="C11" s="44">
        <v>0.24</v>
      </c>
      <c r="D11" s="44">
        <v>0.76</v>
      </c>
      <c r="E11" s="21"/>
      <c r="F11" s="1"/>
      <c r="G11" s="1"/>
    </row>
    <row r="12" spans="1:14" ht="15" customHeight="1" x14ac:dyDescent="0.2">
      <c r="A12" s="61"/>
      <c r="B12" s="4" t="s">
        <v>17</v>
      </c>
      <c r="C12" s="44">
        <v>0.24299999999999999</v>
      </c>
      <c r="D12" s="44">
        <v>0.75700000000000001</v>
      </c>
      <c r="E12" s="21"/>
      <c r="F12" s="1"/>
      <c r="G12" s="1"/>
    </row>
    <row r="13" spans="1:14" ht="15" customHeight="1" x14ac:dyDescent="0.2">
      <c r="A13" s="61"/>
      <c r="B13" s="4" t="s">
        <v>18</v>
      </c>
      <c r="C13" s="44">
        <v>0.247</v>
      </c>
      <c r="D13" s="44">
        <v>0.753</v>
      </c>
      <c r="E13" s="21"/>
      <c r="F13" s="1"/>
      <c r="G13" s="1"/>
    </row>
    <row r="14" spans="1:14" ht="15" customHeight="1" x14ac:dyDescent="0.2">
      <c r="A14" s="61">
        <v>2020</v>
      </c>
      <c r="B14" s="4" t="s">
        <v>15</v>
      </c>
      <c r="C14" s="44">
        <v>0.254</v>
      </c>
      <c r="D14" s="44">
        <v>0.746</v>
      </c>
      <c r="E14" s="21"/>
      <c r="F14" s="1"/>
      <c r="G14" s="1"/>
    </row>
    <row r="15" spans="1:14" ht="15" customHeight="1" x14ac:dyDescent="0.2">
      <c r="A15" s="61"/>
      <c r="B15" s="4" t="s">
        <v>16</v>
      </c>
      <c r="C15" s="44">
        <v>0.25800000000000001</v>
      </c>
      <c r="D15" s="44">
        <v>0.74199999999999999</v>
      </c>
      <c r="E15" s="21"/>
      <c r="F15" s="1"/>
      <c r="G15" s="1"/>
    </row>
    <row r="16" spans="1:14" ht="15" customHeight="1" x14ac:dyDescent="0.2">
      <c r="A16" s="61"/>
      <c r="B16" s="4" t="s">
        <v>17</v>
      </c>
      <c r="C16" s="44">
        <v>0.26300000000000001</v>
      </c>
      <c r="D16" s="44">
        <v>0.73699999999999999</v>
      </c>
      <c r="E16" s="21"/>
      <c r="F16" s="1"/>
      <c r="G16" s="1"/>
    </row>
    <row r="17" spans="1:7" ht="15" customHeight="1" x14ac:dyDescent="0.2">
      <c r="A17" s="61"/>
      <c r="B17" s="4" t="s">
        <v>18</v>
      </c>
      <c r="C17" s="44">
        <v>0.26900000000000002</v>
      </c>
      <c r="D17" s="44">
        <v>0.73099999999999998</v>
      </c>
      <c r="E17" s="21"/>
      <c r="F17" s="1"/>
      <c r="G17" s="1"/>
    </row>
    <row r="18" spans="1:7" ht="15" customHeight="1" x14ac:dyDescent="0.2">
      <c r="A18" s="61">
        <v>2021</v>
      </c>
      <c r="B18" s="4" t="s">
        <v>15</v>
      </c>
      <c r="C18" s="44">
        <v>0.35599999999999998</v>
      </c>
      <c r="D18" s="44">
        <v>0.64400000000000002</v>
      </c>
      <c r="E18" s="21"/>
      <c r="F18" s="1"/>
      <c r="G18" s="1"/>
    </row>
    <row r="19" spans="1:7" ht="15" customHeight="1" x14ac:dyDescent="0.2">
      <c r="A19" s="61"/>
      <c r="B19" s="4" t="s">
        <v>16</v>
      </c>
      <c r="C19" s="44">
        <v>0.375</v>
      </c>
      <c r="D19" s="44">
        <v>0.625</v>
      </c>
      <c r="E19" s="21"/>
      <c r="F19" s="1"/>
      <c r="G19" s="1"/>
    </row>
    <row r="20" spans="1:7" ht="15" customHeight="1" x14ac:dyDescent="0.2">
      <c r="A20" s="61"/>
      <c r="B20" s="4" t="s">
        <v>17</v>
      </c>
      <c r="C20" s="44">
        <v>0.39</v>
      </c>
      <c r="D20" s="44">
        <v>0.61</v>
      </c>
      <c r="E20" s="21"/>
      <c r="F20" s="1"/>
      <c r="G20" s="1"/>
    </row>
    <row r="21" spans="1:7" ht="15" customHeight="1" x14ac:dyDescent="0.2">
      <c r="A21" s="61"/>
      <c r="B21" s="4" t="s">
        <v>18</v>
      </c>
      <c r="C21" s="44">
        <v>0.40500000000000003</v>
      </c>
      <c r="D21" s="44">
        <v>0.59499999999999997</v>
      </c>
      <c r="E21" s="21"/>
      <c r="F21" s="1"/>
      <c r="G21" s="1"/>
    </row>
    <row r="22" spans="1:7" ht="15" customHeight="1" x14ac:dyDescent="0.2">
      <c r="A22" s="61">
        <v>2022</v>
      </c>
      <c r="B22" s="4" t="s">
        <v>15</v>
      </c>
      <c r="C22" s="44">
        <v>0.438</v>
      </c>
      <c r="D22" s="44">
        <v>0.56200000000000006</v>
      </c>
      <c r="E22" s="21"/>
      <c r="F22" s="1"/>
      <c r="G22" s="1"/>
    </row>
    <row r="23" spans="1:7" ht="15" customHeight="1" x14ac:dyDescent="0.2">
      <c r="A23" s="61"/>
      <c r="B23" s="4" t="s">
        <v>16</v>
      </c>
      <c r="C23" s="44">
        <v>0.44900000000000001</v>
      </c>
      <c r="D23" s="44">
        <v>0.55100000000000005</v>
      </c>
      <c r="E23" s="21"/>
      <c r="F23" s="1"/>
      <c r="G23" s="1"/>
    </row>
    <row r="24" spans="1:7" ht="15" customHeight="1" x14ac:dyDescent="0.2">
      <c r="A24" s="61"/>
      <c r="B24" s="4" t="s">
        <v>17</v>
      </c>
      <c r="C24" s="44">
        <v>0.45800000000000002</v>
      </c>
      <c r="D24" s="44">
        <v>0.54200000000000004</v>
      </c>
      <c r="E24" s="21"/>
      <c r="F24" s="1"/>
      <c r="G24" s="1"/>
    </row>
    <row r="25" spans="1:7" ht="15" customHeight="1" x14ac:dyDescent="0.2">
      <c r="A25" s="61"/>
      <c r="B25" s="4" t="s">
        <v>18</v>
      </c>
      <c r="C25" s="44">
        <v>0.46800000000000003</v>
      </c>
      <c r="D25" s="44">
        <v>0.53200000000000003</v>
      </c>
      <c r="E25" s="21"/>
      <c r="F25" s="1"/>
      <c r="G25" s="1"/>
    </row>
    <row r="26" spans="1:7" ht="15" customHeight="1" x14ac:dyDescent="0.2">
      <c r="A26" s="61">
        <v>2023</v>
      </c>
      <c r="B26" s="4" t="s">
        <v>15</v>
      </c>
      <c r="C26" s="44">
        <v>0.495</v>
      </c>
      <c r="D26" s="44">
        <v>0.505</v>
      </c>
      <c r="E26" s="21"/>
      <c r="F26" s="1"/>
      <c r="G26" s="1"/>
    </row>
    <row r="27" spans="1:7" ht="15" customHeight="1" x14ac:dyDescent="0.2">
      <c r="A27" s="61"/>
      <c r="B27" s="4" t="s">
        <v>16</v>
      </c>
      <c r="C27" s="44">
        <v>0.504</v>
      </c>
      <c r="D27" s="44">
        <v>0.496</v>
      </c>
      <c r="E27" s="21"/>
      <c r="F27" s="1"/>
      <c r="G27" s="1"/>
    </row>
    <row r="28" spans="1:7" ht="15" customHeight="1" x14ac:dyDescent="0.2">
      <c r="A28" s="61"/>
      <c r="B28" s="4" t="s">
        <v>17</v>
      </c>
      <c r="C28" s="44">
        <v>0.51400000000000001</v>
      </c>
      <c r="D28" s="44">
        <v>0.48599999999999999</v>
      </c>
      <c r="E28" s="21"/>
      <c r="F28" s="1"/>
      <c r="G28" s="1"/>
    </row>
    <row r="29" spans="1:7" ht="15" customHeight="1" x14ac:dyDescent="0.2">
      <c r="A29" s="61"/>
      <c r="B29" s="4" t="s">
        <v>18</v>
      </c>
      <c r="C29" s="44">
        <v>0.52400000000000002</v>
      </c>
      <c r="D29" s="44">
        <v>0.47599999999999998</v>
      </c>
      <c r="E29" s="21"/>
      <c r="F29" s="1"/>
      <c r="G29" s="1"/>
    </row>
    <row r="30" spans="1:7" ht="15" customHeight="1" x14ac:dyDescent="0.2">
      <c r="A30" s="61"/>
      <c r="B30" s="4" t="s">
        <v>19</v>
      </c>
      <c r="C30" s="44">
        <v>0.52400000000000002</v>
      </c>
      <c r="D30" s="44">
        <v>0.47599999999999998</v>
      </c>
      <c r="E30" s="21"/>
      <c r="F30" s="1"/>
      <c r="G30" s="1"/>
    </row>
    <row r="31" spans="1:7" ht="15" customHeight="1" x14ac:dyDescent="0.2">
      <c r="A31" s="36"/>
      <c r="B31" s="36"/>
      <c r="C31" s="35"/>
      <c r="D31" s="35"/>
      <c r="E31" s="21"/>
      <c r="F31" s="1"/>
      <c r="G31" s="1"/>
    </row>
    <row r="33" spans="1:4" ht="15" customHeight="1" x14ac:dyDescent="0.2">
      <c r="A33" s="37" t="s">
        <v>1</v>
      </c>
      <c r="B33" s="37"/>
    </row>
    <row r="36" spans="1:4" ht="15" customHeight="1" x14ac:dyDescent="0.2">
      <c r="C36" s="48"/>
      <c r="D36" s="48"/>
    </row>
    <row r="37" spans="1:4" ht="15" customHeight="1" x14ac:dyDescent="0.2">
      <c r="C37" s="48"/>
      <c r="D37" s="48"/>
    </row>
    <row r="38" spans="1:4" ht="15" customHeight="1" x14ac:dyDescent="0.2">
      <c r="C38" s="48"/>
      <c r="D38" s="48"/>
    </row>
    <row r="39" spans="1:4" ht="15" customHeight="1" x14ac:dyDescent="0.2">
      <c r="C39" s="48"/>
      <c r="D39" s="48"/>
    </row>
    <row r="40" spans="1:4" ht="15" customHeight="1" x14ac:dyDescent="0.2">
      <c r="C40" s="48"/>
      <c r="D40" s="48"/>
    </row>
    <row r="41" spans="1:4" ht="15" customHeight="1" x14ac:dyDescent="0.2">
      <c r="C41" s="48"/>
      <c r="D41" s="48"/>
    </row>
    <row r="42" spans="1:4" ht="15" customHeight="1" x14ac:dyDescent="0.2">
      <c r="C42" s="48"/>
      <c r="D42" s="48"/>
    </row>
    <row r="43" spans="1:4" ht="15" customHeight="1" x14ac:dyDescent="0.2">
      <c r="C43" s="48"/>
      <c r="D43" s="48"/>
    </row>
    <row r="44" spans="1:4" ht="15" customHeight="1" x14ac:dyDescent="0.2">
      <c r="C44" s="48"/>
      <c r="D44" s="48"/>
    </row>
    <row r="45" spans="1:4" ht="15" customHeight="1" x14ac:dyDescent="0.2">
      <c r="C45" s="48"/>
      <c r="D45" s="48"/>
    </row>
    <row r="46" spans="1:4" ht="15" customHeight="1" x14ac:dyDescent="0.2">
      <c r="C46" s="48"/>
      <c r="D46" s="48"/>
    </row>
    <row r="47" spans="1:4" ht="15" customHeight="1" x14ac:dyDescent="0.2">
      <c r="C47" s="48"/>
      <c r="D47" s="48"/>
    </row>
    <row r="48" spans="1:4" ht="15" customHeight="1" x14ac:dyDescent="0.2">
      <c r="C48" s="48"/>
      <c r="D48" s="48"/>
    </row>
    <row r="49" spans="3:4" ht="15" customHeight="1" x14ac:dyDescent="0.2">
      <c r="C49" s="48"/>
      <c r="D49" s="48"/>
    </row>
    <row r="50" spans="3:4" ht="15" customHeight="1" x14ac:dyDescent="0.2">
      <c r="C50" s="48"/>
      <c r="D50" s="48"/>
    </row>
    <row r="51" spans="3:4" ht="15" customHeight="1" x14ac:dyDescent="0.2">
      <c r="C51" s="48"/>
      <c r="D51" s="48"/>
    </row>
    <row r="52" spans="3:4" ht="15" customHeight="1" x14ac:dyDescent="0.2">
      <c r="C52" s="48"/>
      <c r="D52" s="48"/>
    </row>
    <row r="53" spans="3:4" ht="15" customHeight="1" x14ac:dyDescent="0.2">
      <c r="C53" s="48"/>
      <c r="D53" s="48"/>
    </row>
    <row r="54" spans="3:4" ht="15" customHeight="1" x14ac:dyDescent="0.2">
      <c r="C54" s="48"/>
      <c r="D54" s="48"/>
    </row>
    <row r="55" spans="3:4" ht="15" customHeight="1" x14ac:dyDescent="0.2">
      <c r="C55" s="48"/>
      <c r="D55" s="48"/>
    </row>
    <row r="56" spans="3:4" ht="15" customHeight="1" x14ac:dyDescent="0.2">
      <c r="C56" s="48"/>
      <c r="D56" s="48"/>
    </row>
    <row r="58" spans="3:4" ht="15" customHeight="1" x14ac:dyDescent="0.2">
      <c r="C58" s="49"/>
      <c r="D58" s="49"/>
    </row>
    <row r="59" spans="3:4" ht="15" customHeight="1" x14ac:dyDescent="0.2">
      <c r="C59" s="49"/>
      <c r="D59" s="49"/>
    </row>
    <row r="60" spans="3:4" ht="15" customHeight="1" x14ac:dyDescent="0.2">
      <c r="C60" s="49"/>
      <c r="D60" s="49"/>
    </row>
    <row r="61" spans="3:4" ht="15" customHeight="1" x14ac:dyDescent="0.2">
      <c r="C61" s="49"/>
      <c r="D61" s="49"/>
    </row>
    <row r="62" spans="3:4" ht="15" customHeight="1" x14ac:dyDescent="0.2">
      <c r="C62" s="49"/>
      <c r="D62" s="49"/>
    </row>
    <row r="63" spans="3:4" ht="15" customHeight="1" x14ac:dyDescent="0.2">
      <c r="C63" s="49"/>
      <c r="D63" s="49"/>
    </row>
    <row r="64" spans="3:4" ht="15" customHeight="1" x14ac:dyDescent="0.2">
      <c r="C64" s="49"/>
      <c r="D64" s="49"/>
    </row>
    <row r="65" spans="3:4" ht="15" customHeight="1" x14ac:dyDescent="0.2">
      <c r="C65" s="49"/>
      <c r="D65" s="49"/>
    </row>
    <row r="66" spans="3:4" ht="15" customHeight="1" x14ac:dyDescent="0.2">
      <c r="C66" s="49"/>
      <c r="D66" s="49"/>
    </row>
    <row r="67" spans="3:4" ht="15" customHeight="1" x14ac:dyDescent="0.2">
      <c r="C67" s="49"/>
      <c r="D67" s="49"/>
    </row>
    <row r="68" spans="3:4" ht="15" customHeight="1" x14ac:dyDescent="0.2">
      <c r="C68" s="49"/>
      <c r="D68" s="49"/>
    </row>
    <row r="69" spans="3:4" ht="15" customHeight="1" x14ac:dyDescent="0.2">
      <c r="C69" s="49"/>
      <c r="D69" s="49"/>
    </row>
    <row r="70" spans="3:4" ht="15" customHeight="1" x14ac:dyDescent="0.2">
      <c r="C70" s="49"/>
      <c r="D70" s="49"/>
    </row>
    <row r="71" spans="3:4" ht="15" customHeight="1" x14ac:dyDescent="0.2">
      <c r="C71" s="49"/>
      <c r="D71" s="49"/>
    </row>
    <row r="72" spans="3:4" ht="15" customHeight="1" x14ac:dyDescent="0.2">
      <c r="C72" s="49"/>
      <c r="D72" s="49"/>
    </row>
    <row r="73" spans="3:4" ht="15" customHeight="1" x14ac:dyDescent="0.2">
      <c r="C73" s="49"/>
      <c r="D73" s="49"/>
    </row>
    <row r="74" spans="3:4" ht="15" customHeight="1" x14ac:dyDescent="0.2">
      <c r="C74" s="49"/>
      <c r="D74" s="49"/>
    </row>
    <row r="75" spans="3:4" ht="15" customHeight="1" x14ac:dyDescent="0.2">
      <c r="C75" s="49"/>
      <c r="D75" s="49"/>
    </row>
    <row r="76" spans="3:4" ht="15" customHeight="1" x14ac:dyDescent="0.2">
      <c r="C76" s="49"/>
      <c r="D76" s="49"/>
    </row>
    <row r="77" spans="3:4" ht="15" customHeight="1" x14ac:dyDescent="0.2">
      <c r="C77" s="49"/>
      <c r="D77" s="49"/>
    </row>
    <row r="78" spans="3:4" ht="15" customHeight="1" x14ac:dyDescent="0.2">
      <c r="C78" s="49"/>
      <c r="D78" s="49"/>
    </row>
  </sheetData>
  <mergeCells count="7">
    <mergeCell ref="A26:A30"/>
    <mergeCell ref="A6:D6"/>
    <mergeCell ref="A5:D5"/>
    <mergeCell ref="A10:A13"/>
    <mergeCell ref="A14:A17"/>
    <mergeCell ref="A18:A21"/>
    <mergeCell ref="A22:A25"/>
  </mergeCells>
  <hyperlinks>
    <hyperlink ref="A33" location="Contents!A1" display="Back to Table of Contents" xr:uid="{A1D3F244-47F1-409F-8246-E62F3DDB60B2}"/>
    <hyperlink ref="A2" r:id="rId1" xr:uid="{8E2A5AA7-AAF5-F04F-BC77-B28CBEACB89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4714C-D23F-4EFA-B184-E74C974E38F1}">
  <sheetPr>
    <pageSetUpPr autoPageBreaks="0"/>
  </sheetPr>
  <dimension ref="A1:N22"/>
  <sheetViews>
    <sheetView zoomScaleNormal="100" workbookViewId="0">
      <selection activeCell="A22" sqref="A22"/>
    </sheetView>
  </sheetViews>
  <sheetFormatPr baseColWidth="10" defaultColWidth="12.5" defaultRowHeight="15" customHeight="1" x14ac:dyDescent="0.2"/>
  <cols>
    <col min="1" max="1" width="10.5" style="20" customWidth="1"/>
    <col min="2" max="2" width="16.83203125" style="20" customWidth="1"/>
    <col min="3" max="4" width="15.5" style="7" customWidth="1"/>
    <col min="5" max="12" width="8.5" style="7" customWidth="1"/>
    <col min="13" max="16384" width="12.5" style="7"/>
  </cols>
  <sheetData>
    <row r="1" spans="1:14" s="23" customFormat="1" ht="15" customHeight="1" x14ac:dyDescent="0.2">
      <c r="A1" s="23" t="s">
        <v>47</v>
      </c>
      <c r="C1" s="24"/>
      <c r="E1" s="24"/>
      <c r="F1" s="24"/>
      <c r="G1" s="24"/>
    </row>
    <row r="2" spans="1:14" s="1" customFormat="1" ht="15" customHeight="1" x14ac:dyDescent="0.2">
      <c r="A2" s="38" t="s">
        <v>48</v>
      </c>
      <c r="B2" s="38"/>
      <c r="C2" s="3"/>
      <c r="E2" s="3"/>
      <c r="F2" s="3"/>
      <c r="G2" s="3"/>
    </row>
    <row r="5" spans="1:14" ht="45" customHeight="1" x14ac:dyDescent="0.2">
      <c r="A5" s="67" t="s">
        <v>23</v>
      </c>
      <c r="B5" s="67"/>
      <c r="C5" s="67"/>
      <c r="D5" s="67"/>
      <c r="E5" s="5"/>
      <c r="F5" s="5"/>
      <c r="G5" s="5"/>
      <c r="H5" s="5"/>
      <c r="I5" s="5"/>
      <c r="J5" s="5"/>
      <c r="K5" s="5"/>
      <c r="L5" s="5"/>
      <c r="M5" s="5"/>
    </row>
    <row r="6" spans="1:14" ht="15" customHeight="1" x14ac:dyDescent="0.2">
      <c r="A6" s="22" t="s">
        <v>22</v>
      </c>
      <c r="B6" s="22"/>
      <c r="C6" s="41"/>
      <c r="D6" s="28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 ht="15" hidden="1" customHeight="1" x14ac:dyDescent="0.2">
      <c r="A7" s="33"/>
      <c r="B7" s="33"/>
      <c r="C7" s="34"/>
      <c r="D7" s="9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 ht="15" customHeight="1" x14ac:dyDescent="0.2">
      <c r="A8" s="33"/>
      <c r="B8" s="33"/>
      <c r="C8" s="34"/>
      <c r="D8" s="9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 ht="15" customHeight="1" x14ac:dyDescent="0.2">
      <c r="A9" s="29"/>
      <c r="B9" s="29"/>
      <c r="C9" s="55">
        <v>43831</v>
      </c>
      <c r="D9" s="55">
        <v>44927</v>
      </c>
    </row>
    <row r="10" spans="1:14" ht="15" customHeight="1" x14ac:dyDescent="0.2">
      <c r="A10" s="65" t="s">
        <v>24</v>
      </c>
      <c r="B10" s="4" t="s">
        <v>34</v>
      </c>
      <c r="C10" s="44">
        <v>0.247</v>
      </c>
      <c r="D10" s="44">
        <v>0.36599999999999999</v>
      </c>
      <c r="E10" s="21"/>
      <c r="F10" s="1"/>
      <c r="G10" s="1"/>
    </row>
    <row r="11" spans="1:14" ht="15" customHeight="1" x14ac:dyDescent="0.2">
      <c r="A11" s="61"/>
      <c r="B11" s="4" t="s">
        <v>25</v>
      </c>
      <c r="C11" s="44">
        <v>0.75300000000000011</v>
      </c>
      <c r="D11" s="44">
        <v>0.63300000000000001</v>
      </c>
      <c r="E11" s="21"/>
      <c r="F11" s="1"/>
      <c r="G11" s="1"/>
    </row>
    <row r="12" spans="1:14" ht="15" customHeight="1" x14ac:dyDescent="0.2">
      <c r="A12" s="66" t="s">
        <v>33</v>
      </c>
      <c r="B12" s="4" t="s">
        <v>26</v>
      </c>
      <c r="C12" s="44">
        <v>0.374</v>
      </c>
      <c r="D12" s="44">
        <v>0.32700000000000001</v>
      </c>
      <c r="E12" s="21"/>
      <c r="F12" s="1"/>
      <c r="G12" s="1"/>
    </row>
    <row r="13" spans="1:14" ht="15" customHeight="1" x14ac:dyDescent="0.2">
      <c r="A13" s="66"/>
      <c r="B13" s="4" t="s">
        <v>27</v>
      </c>
      <c r="C13" s="44">
        <v>0.33700000000000002</v>
      </c>
      <c r="D13" s="44">
        <v>0.40399999999999997</v>
      </c>
      <c r="E13" s="21"/>
      <c r="F13" s="1"/>
      <c r="G13" s="1"/>
    </row>
    <row r="14" spans="1:14" ht="15" customHeight="1" x14ac:dyDescent="0.2">
      <c r="A14" s="66"/>
      <c r="B14" s="4" t="s">
        <v>28</v>
      </c>
      <c r="C14" s="44">
        <v>0.21100000000000002</v>
      </c>
      <c r="D14" s="44">
        <v>0.188</v>
      </c>
      <c r="E14" s="21"/>
      <c r="F14" s="1"/>
      <c r="G14" s="1"/>
    </row>
    <row r="15" spans="1:14" ht="15" customHeight="1" x14ac:dyDescent="0.2">
      <c r="A15" s="66"/>
      <c r="B15" s="4" t="s">
        <v>29</v>
      </c>
      <c r="C15" s="44">
        <v>7.8000000000000014E-2</v>
      </c>
      <c r="D15" s="44">
        <v>8.1000000000000003E-2</v>
      </c>
      <c r="E15" s="21"/>
      <c r="F15" s="1"/>
      <c r="G15" s="1"/>
    </row>
    <row r="16" spans="1:14" ht="15" customHeight="1" x14ac:dyDescent="0.2">
      <c r="A16" s="61" t="s">
        <v>30</v>
      </c>
      <c r="B16" s="4" t="s">
        <v>35</v>
      </c>
      <c r="C16" s="44">
        <v>0.90300000000000002</v>
      </c>
      <c r="D16" s="44">
        <v>0.871</v>
      </c>
      <c r="E16" s="21"/>
      <c r="F16" s="1"/>
      <c r="G16" s="1"/>
    </row>
    <row r="17" spans="1:7" ht="15" customHeight="1" x14ac:dyDescent="0.2">
      <c r="A17" s="61"/>
      <c r="B17" s="4" t="s">
        <v>32</v>
      </c>
      <c r="C17" s="44">
        <v>9.2999999999999999E-2</v>
      </c>
      <c r="D17" s="44">
        <v>0.128</v>
      </c>
      <c r="E17" s="21"/>
      <c r="F17" s="1"/>
      <c r="G17" s="1"/>
    </row>
    <row r="18" spans="1:7" ht="15" customHeight="1" x14ac:dyDescent="0.2">
      <c r="A18" s="66" t="s">
        <v>31</v>
      </c>
      <c r="B18" s="46" t="s">
        <v>45</v>
      </c>
      <c r="C18" s="45">
        <v>0.29899999999999999</v>
      </c>
      <c r="D18" s="47">
        <v>0.39200000000000002</v>
      </c>
      <c r="E18" s="21"/>
      <c r="F18" s="1"/>
      <c r="G18" s="1"/>
    </row>
    <row r="19" spans="1:7" ht="15" customHeight="1" x14ac:dyDescent="0.2">
      <c r="A19" s="66"/>
      <c r="B19" s="46" t="s">
        <v>46</v>
      </c>
      <c r="C19" s="45">
        <v>9.6000000000000002E-2</v>
      </c>
      <c r="D19" s="45">
        <v>0.13300000000000001</v>
      </c>
      <c r="E19" s="21"/>
      <c r="F19" s="1"/>
      <c r="G19" s="1"/>
    </row>
    <row r="20" spans="1:7" ht="15" customHeight="1" x14ac:dyDescent="0.2">
      <c r="A20" s="36"/>
      <c r="B20" s="36"/>
      <c r="C20" s="35"/>
      <c r="D20" s="35"/>
      <c r="E20" s="21"/>
      <c r="F20" s="1"/>
      <c r="G20" s="1"/>
    </row>
    <row r="22" spans="1:7" ht="15" customHeight="1" x14ac:dyDescent="0.2">
      <c r="A22" s="37" t="s">
        <v>1</v>
      </c>
      <c r="B22" s="37"/>
    </row>
  </sheetData>
  <mergeCells count="5">
    <mergeCell ref="A10:A11"/>
    <mergeCell ref="A12:A15"/>
    <mergeCell ref="A16:A17"/>
    <mergeCell ref="A18:A19"/>
    <mergeCell ref="A5:D5"/>
  </mergeCells>
  <hyperlinks>
    <hyperlink ref="A22" location="Contents!A1" display="Back to Table of Contents" xr:uid="{D223C091-9300-4FD0-8179-2A1648358566}"/>
    <hyperlink ref="A2" r:id="rId1" xr:uid="{D276CEEC-D16E-8841-8DBE-27A5F860FFEC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D91C7-2267-43C8-A24B-447F5B110533}">
  <sheetPr>
    <pageSetUpPr autoPageBreaks="0"/>
  </sheetPr>
  <dimension ref="A1:O18"/>
  <sheetViews>
    <sheetView zoomScaleNormal="100" workbookViewId="0">
      <selection activeCell="A18" sqref="A18"/>
    </sheetView>
  </sheetViews>
  <sheetFormatPr baseColWidth="10" defaultColWidth="12.5" defaultRowHeight="15" customHeight="1" x14ac:dyDescent="0.2"/>
  <cols>
    <col min="1" max="1" width="26.1640625" style="20" customWidth="1"/>
    <col min="2" max="2" width="10.5" style="20" customWidth="1"/>
    <col min="3" max="3" width="19.5" style="7" customWidth="1"/>
    <col min="4" max="4" width="18" style="7" customWidth="1"/>
    <col min="5" max="5" width="16.83203125" style="7" customWidth="1"/>
    <col min="6" max="13" width="8.5" style="7" customWidth="1"/>
    <col min="14" max="16384" width="12.5" style="7"/>
  </cols>
  <sheetData>
    <row r="1" spans="1:15" s="23" customFormat="1" ht="15" customHeight="1" x14ac:dyDescent="0.2">
      <c r="A1" s="23" t="s">
        <v>47</v>
      </c>
      <c r="C1" s="24"/>
      <c r="D1" s="24"/>
      <c r="F1" s="24"/>
      <c r="G1" s="24"/>
      <c r="H1" s="24"/>
    </row>
    <row r="2" spans="1:15" s="1" customFormat="1" ht="15" customHeight="1" x14ac:dyDescent="0.2">
      <c r="A2" s="38" t="s">
        <v>48</v>
      </c>
      <c r="B2" s="38"/>
      <c r="C2" s="3"/>
      <c r="D2" s="3"/>
      <c r="F2" s="3"/>
      <c r="G2" s="3"/>
      <c r="H2" s="3"/>
    </row>
    <row r="5" spans="1:15" ht="31" customHeight="1" x14ac:dyDescent="0.2">
      <c r="A5" s="63" t="s">
        <v>37</v>
      </c>
      <c r="B5" s="69"/>
      <c r="C5" s="64"/>
      <c r="D5" s="64"/>
      <c r="E5" s="64"/>
      <c r="F5" s="40"/>
      <c r="G5" s="40"/>
      <c r="H5" s="40"/>
      <c r="I5" s="40"/>
      <c r="J5" s="40"/>
      <c r="K5" s="40"/>
      <c r="L5" s="40"/>
      <c r="M5" s="40"/>
    </row>
    <row r="6" spans="1:15" ht="15" customHeight="1" x14ac:dyDescent="0.2">
      <c r="A6" s="50" t="s">
        <v>36</v>
      </c>
      <c r="B6" s="43"/>
      <c r="C6" s="41"/>
      <c r="D6" s="41"/>
      <c r="E6" s="28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5" ht="15" hidden="1" customHeight="1" x14ac:dyDescent="0.2">
      <c r="A7" s="33"/>
      <c r="B7" s="33"/>
      <c r="C7" s="34"/>
      <c r="D7" s="34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5" ht="15" customHeight="1" x14ac:dyDescent="0.2">
      <c r="A8" s="33"/>
      <c r="B8" s="33"/>
      <c r="C8" s="34"/>
      <c r="D8" s="34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5" ht="34" customHeight="1" x14ac:dyDescent="0.2">
      <c r="A9" s="29"/>
      <c r="B9" s="29"/>
      <c r="C9" s="56" t="s">
        <v>38</v>
      </c>
      <c r="D9" s="56" t="s">
        <v>62</v>
      </c>
      <c r="E9" s="56" t="s">
        <v>54</v>
      </c>
    </row>
    <row r="10" spans="1:15" ht="15" customHeight="1" x14ac:dyDescent="0.2">
      <c r="A10" s="70" t="s">
        <v>56</v>
      </c>
      <c r="B10" s="46" t="s">
        <v>21</v>
      </c>
      <c r="C10" s="57">
        <v>274300</v>
      </c>
      <c r="D10" s="57">
        <v>1046</v>
      </c>
      <c r="E10" s="59" t="s">
        <v>44</v>
      </c>
      <c r="F10" s="21"/>
      <c r="G10" s="1"/>
      <c r="H10" s="1"/>
    </row>
    <row r="11" spans="1:15" ht="15" customHeight="1" x14ac:dyDescent="0.2">
      <c r="A11" s="68"/>
      <c r="B11" s="46" t="s">
        <v>20</v>
      </c>
      <c r="C11" s="57">
        <v>94381</v>
      </c>
      <c r="D11" s="57">
        <v>36709</v>
      </c>
      <c r="E11" s="59">
        <v>10974</v>
      </c>
      <c r="F11" s="21"/>
      <c r="G11" s="1"/>
      <c r="H11" s="1"/>
    </row>
    <row r="12" spans="1:15" ht="15" customHeight="1" x14ac:dyDescent="0.2">
      <c r="A12" s="68" t="s">
        <v>57</v>
      </c>
      <c r="B12" s="46" t="s">
        <v>21</v>
      </c>
      <c r="C12" s="57">
        <v>230429</v>
      </c>
      <c r="D12" s="57">
        <v>1781</v>
      </c>
      <c r="E12" s="59" t="s">
        <v>44</v>
      </c>
      <c r="F12" s="21"/>
      <c r="G12" s="1"/>
      <c r="H12" s="1"/>
    </row>
    <row r="13" spans="1:15" ht="15" customHeight="1" x14ac:dyDescent="0.2">
      <c r="A13" s="68"/>
      <c r="B13" s="46" t="s">
        <v>20</v>
      </c>
      <c r="C13" s="57">
        <v>143912</v>
      </c>
      <c r="D13" s="57">
        <v>15607</v>
      </c>
      <c r="E13" s="59">
        <v>15260</v>
      </c>
      <c r="F13" s="21"/>
      <c r="G13" s="1"/>
      <c r="H13" s="1"/>
    </row>
    <row r="14" spans="1:15" ht="15" customHeight="1" x14ac:dyDescent="0.2">
      <c r="A14" s="68" t="s">
        <v>58</v>
      </c>
      <c r="B14" s="46" t="s">
        <v>21</v>
      </c>
      <c r="C14" s="57">
        <v>204603</v>
      </c>
      <c r="D14" s="57">
        <v>1881</v>
      </c>
      <c r="E14" s="59" t="s">
        <v>44</v>
      </c>
      <c r="F14" s="21"/>
      <c r="G14" s="1"/>
      <c r="H14" s="1"/>
    </row>
    <row r="15" spans="1:15" ht="15" customHeight="1" x14ac:dyDescent="0.2">
      <c r="A15" s="68"/>
      <c r="B15" s="46" t="s">
        <v>20</v>
      </c>
      <c r="C15" s="57">
        <v>162070</v>
      </c>
      <c r="D15" s="57">
        <v>12841</v>
      </c>
      <c r="E15" s="59">
        <v>21439</v>
      </c>
      <c r="F15" s="21"/>
      <c r="G15" s="1"/>
      <c r="H15" s="1"/>
    </row>
    <row r="16" spans="1:15" ht="15" customHeight="1" x14ac:dyDescent="0.2">
      <c r="A16" s="36"/>
      <c r="B16" s="36"/>
      <c r="C16" s="35"/>
      <c r="D16" s="35"/>
      <c r="E16" s="35"/>
      <c r="F16" s="21"/>
      <c r="G16" s="1"/>
      <c r="H16" s="1"/>
    </row>
    <row r="18" spans="1:2" ht="15" customHeight="1" x14ac:dyDescent="0.2">
      <c r="A18" s="37" t="s">
        <v>1</v>
      </c>
      <c r="B18" s="37"/>
    </row>
  </sheetData>
  <mergeCells count="4">
    <mergeCell ref="A14:A15"/>
    <mergeCell ref="A5:E5"/>
    <mergeCell ref="A10:A11"/>
    <mergeCell ref="A12:A13"/>
  </mergeCells>
  <hyperlinks>
    <hyperlink ref="A18" location="Contents!A1" display="Back to Table of Contents" xr:uid="{20CC9412-BA41-41FE-9F91-B7CD32C0CDF0}"/>
    <hyperlink ref="A2" r:id="rId1" xr:uid="{911234E8-B284-E64E-8749-792E5E877D8F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5CBD9-3C3F-4971-81D8-D1283C84BE93}">
  <sheetPr>
    <pageSetUpPr fitToPage="1"/>
  </sheetPr>
  <dimension ref="A1:Y32"/>
  <sheetViews>
    <sheetView zoomScaleNormal="100" workbookViewId="0">
      <selection activeCell="C34" sqref="C34"/>
    </sheetView>
  </sheetViews>
  <sheetFormatPr baseColWidth="10" defaultColWidth="12.5" defaultRowHeight="15" customHeight="1" x14ac:dyDescent="0.2"/>
  <cols>
    <col min="1" max="1" width="32.33203125" style="20" customWidth="1"/>
    <col min="2" max="2" width="17.83203125" style="14" customWidth="1"/>
    <col min="3" max="3" width="17.6640625" style="14" customWidth="1"/>
    <col min="4" max="4" width="18" style="20" customWidth="1"/>
    <col min="5" max="10" width="10.5" style="14" customWidth="1"/>
    <col min="11" max="16384" width="12.5" style="7"/>
  </cols>
  <sheetData>
    <row r="1" spans="1:25" s="23" customFormat="1" ht="15" customHeight="1" x14ac:dyDescent="0.2">
      <c r="A1" s="23" t="s">
        <v>47</v>
      </c>
      <c r="B1" s="24"/>
      <c r="E1" s="24"/>
      <c r="F1" s="24"/>
      <c r="G1" s="24"/>
      <c r="H1" s="24"/>
      <c r="I1" s="24"/>
      <c r="J1" s="24"/>
      <c r="K1" s="24"/>
    </row>
    <row r="2" spans="1:25" s="1" customFormat="1" ht="15" customHeight="1" x14ac:dyDescent="0.2">
      <c r="A2" s="38" t="s">
        <v>48</v>
      </c>
      <c r="B2" s="3"/>
      <c r="E2" s="3"/>
      <c r="F2" s="3"/>
      <c r="G2" s="3"/>
      <c r="H2" s="3"/>
      <c r="I2" s="3"/>
      <c r="J2" s="3"/>
      <c r="K2" s="3"/>
    </row>
    <row r="5" spans="1:25" ht="35" customHeight="1" x14ac:dyDescent="0.2">
      <c r="A5" s="69" t="s">
        <v>39</v>
      </c>
      <c r="B5" s="69"/>
      <c r="C5" s="64"/>
      <c r="D5" s="64"/>
    </row>
    <row r="6" spans="1:25" ht="15" customHeight="1" x14ac:dyDescent="0.2">
      <c r="A6" s="43" t="s">
        <v>2</v>
      </c>
      <c r="B6" s="8"/>
      <c r="C6" s="28"/>
      <c r="D6" s="28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ht="15" customHeight="1" x14ac:dyDescent="0.2">
      <c r="A7" s="26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spans="1:25" ht="15" customHeight="1" x14ac:dyDescent="0.2">
      <c r="A8" s="29" t="s">
        <v>59</v>
      </c>
      <c r="B8" s="30">
        <v>2018</v>
      </c>
      <c r="C8" s="30">
        <v>2022</v>
      </c>
      <c r="D8" s="30">
        <v>2023</v>
      </c>
      <c r="E8" s="7"/>
      <c r="F8" s="7"/>
      <c r="G8" s="7"/>
      <c r="H8" s="7"/>
      <c r="I8" s="7"/>
      <c r="J8" s="7"/>
    </row>
    <row r="9" spans="1:25" ht="15" customHeight="1" x14ac:dyDescent="0.2">
      <c r="A9" s="51" t="s">
        <v>41</v>
      </c>
      <c r="B9" s="53">
        <v>361.58293179662905</v>
      </c>
      <c r="C9" s="53">
        <v>408.41893669117883</v>
      </c>
      <c r="D9" s="53">
        <v>396.91055894386318</v>
      </c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3"/>
    </row>
    <row r="10" spans="1:25" ht="15" customHeight="1" x14ac:dyDescent="0.2">
      <c r="A10" s="51" t="s">
        <v>3</v>
      </c>
      <c r="B10" s="53">
        <v>351.94166874805455</v>
      </c>
      <c r="C10" s="53">
        <v>381.01777085617505</v>
      </c>
      <c r="D10" s="53">
        <v>379.4069794141368</v>
      </c>
      <c r="E10" s="12"/>
      <c r="F10" s="12"/>
      <c r="G10" s="12"/>
      <c r="H10" s="12"/>
      <c r="I10" s="12"/>
      <c r="J10" s="12"/>
      <c r="K10" s="13"/>
      <c r="L10" s="13"/>
      <c r="M10" s="13"/>
      <c r="N10" s="13"/>
      <c r="O10" s="13"/>
      <c r="P10" s="13"/>
      <c r="Q10" s="13"/>
      <c r="R10" s="13"/>
    </row>
    <row r="11" spans="1:25" ht="15" customHeight="1" x14ac:dyDescent="0.2">
      <c r="A11" s="51" t="s">
        <v>4</v>
      </c>
      <c r="B11" s="53">
        <v>331.30447832189788</v>
      </c>
      <c r="C11" s="53">
        <v>351.73565908369983</v>
      </c>
      <c r="D11" s="53">
        <v>355.0506448544952</v>
      </c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3"/>
    </row>
    <row r="12" spans="1:25" ht="15" customHeight="1" x14ac:dyDescent="0.2">
      <c r="A12" s="51" t="s">
        <v>5</v>
      </c>
      <c r="B12" s="53">
        <v>311.87481250521955</v>
      </c>
      <c r="C12" s="53">
        <v>332.49954188777451</v>
      </c>
      <c r="D12" s="53">
        <v>334.9316332941537</v>
      </c>
      <c r="E12" s="12"/>
      <c r="F12" s="12"/>
      <c r="G12" s="12"/>
      <c r="H12" s="12"/>
      <c r="I12" s="12"/>
      <c r="J12" s="12"/>
      <c r="K12" s="13"/>
      <c r="L12" s="13"/>
      <c r="M12" s="13"/>
      <c r="N12" s="13"/>
      <c r="O12" s="13"/>
      <c r="P12" s="13"/>
      <c r="Q12" s="13"/>
      <c r="R12" s="13"/>
    </row>
    <row r="13" spans="1:25" ht="15" customHeight="1" x14ac:dyDescent="0.2">
      <c r="A13" s="51" t="s">
        <v>6</v>
      </c>
      <c r="B13" s="53">
        <v>297.90893339523723</v>
      </c>
      <c r="C13" s="53">
        <v>318.4247686640233</v>
      </c>
      <c r="D13" s="53">
        <v>326.32626678646301</v>
      </c>
      <c r="E13" s="3"/>
      <c r="F13" s="3"/>
      <c r="G13" s="3"/>
      <c r="H13" s="3"/>
      <c r="J13" s="3"/>
    </row>
    <row r="14" spans="1:25" ht="15" customHeight="1" x14ac:dyDescent="0.2">
      <c r="A14" s="51" t="s">
        <v>7</v>
      </c>
      <c r="B14" s="53">
        <v>291.93354734124534</v>
      </c>
      <c r="C14" s="53">
        <v>308.06303972830534</v>
      </c>
      <c r="D14" s="53">
        <v>316.04923059688952</v>
      </c>
      <c r="E14" s="3"/>
      <c r="F14" s="3"/>
      <c r="G14" s="3"/>
      <c r="H14" s="3"/>
      <c r="I14" s="3"/>
      <c r="J14" s="3"/>
    </row>
    <row r="15" spans="1:25" ht="15" customHeight="1" x14ac:dyDescent="0.2">
      <c r="A15" s="51" t="s">
        <v>8</v>
      </c>
      <c r="B15" s="53">
        <v>281.97549833449744</v>
      </c>
      <c r="C15" s="53">
        <v>298.96263692937168</v>
      </c>
      <c r="D15" s="53">
        <v>305.46534031019598</v>
      </c>
      <c r="E15" s="3"/>
      <c r="F15" s="3"/>
      <c r="G15" s="3"/>
      <c r="H15" s="3"/>
      <c r="I15" s="3"/>
      <c r="J15" s="3"/>
    </row>
    <row r="16" spans="1:25" ht="15" customHeight="1" x14ac:dyDescent="0.2">
      <c r="A16" s="51" t="s">
        <v>9</v>
      </c>
      <c r="B16" s="53">
        <v>276.8999628783838</v>
      </c>
      <c r="C16" s="53">
        <v>292.29297401686648</v>
      </c>
      <c r="D16" s="53">
        <v>297.97254839456866</v>
      </c>
      <c r="E16" s="3"/>
      <c r="F16" s="3"/>
      <c r="G16" s="3"/>
      <c r="H16" s="3"/>
      <c r="I16" s="3"/>
      <c r="J16" s="3"/>
    </row>
    <row r="17" spans="1:15" ht="15" customHeight="1" x14ac:dyDescent="0.2">
      <c r="A17" s="51" t="s">
        <v>10</v>
      </c>
      <c r="B17" s="53">
        <v>266.46073681906614</v>
      </c>
      <c r="C17" s="53">
        <v>277.78684980428903</v>
      </c>
      <c r="D17" s="53">
        <v>288.70771300229342</v>
      </c>
      <c r="E17" s="3"/>
      <c r="F17" s="3"/>
      <c r="G17" s="3"/>
      <c r="H17" s="3"/>
      <c r="I17" s="3"/>
      <c r="J17" s="3"/>
    </row>
    <row r="18" spans="1:15" ht="15" customHeight="1" x14ac:dyDescent="0.2">
      <c r="A18" s="51" t="s">
        <v>11</v>
      </c>
      <c r="B18" s="53">
        <v>251.21106277429359</v>
      </c>
      <c r="C18" s="53">
        <v>263.73785488410346</v>
      </c>
      <c r="D18" s="53">
        <v>271.65978254288592</v>
      </c>
      <c r="E18" s="3"/>
      <c r="F18" s="3"/>
      <c r="G18" s="3"/>
      <c r="H18" s="3"/>
      <c r="I18" s="3"/>
      <c r="J18" s="3"/>
    </row>
    <row r="19" spans="1:15" ht="15" customHeight="1" x14ac:dyDescent="0.2">
      <c r="A19" s="51" t="s">
        <v>12</v>
      </c>
      <c r="B19" s="53">
        <v>245.73736630652058</v>
      </c>
      <c r="C19" s="53">
        <v>256.56021758712893</v>
      </c>
      <c r="D19" s="53">
        <v>266.09577259104327</v>
      </c>
      <c r="E19" s="3"/>
      <c r="F19" s="3"/>
      <c r="G19" s="3"/>
      <c r="H19" s="3"/>
      <c r="I19" s="3"/>
      <c r="J19" s="3"/>
    </row>
    <row r="20" spans="1:15" ht="15" customHeight="1" x14ac:dyDescent="0.2">
      <c r="A20" s="51" t="s">
        <v>13</v>
      </c>
      <c r="B20" s="53">
        <v>241.08494914060225</v>
      </c>
      <c r="C20" s="53">
        <v>258.53310475882455</v>
      </c>
      <c r="D20" s="53">
        <v>256.06036095910906</v>
      </c>
      <c r="E20" s="3"/>
      <c r="F20" s="3"/>
      <c r="G20" s="3"/>
      <c r="H20" s="3"/>
      <c r="I20" s="3"/>
      <c r="J20" s="3"/>
    </row>
    <row r="21" spans="1:15" ht="15" customHeight="1" x14ac:dyDescent="0.2">
      <c r="A21" s="51" t="s">
        <v>42</v>
      </c>
      <c r="B21" s="53">
        <v>236.98342646203542</v>
      </c>
      <c r="C21" s="53">
        <v>251.42279932043067</v>
      </c>
      <c r="D21" s="53">
        <v>258.37350426886132</v>
      </c>
      <c r="E21" s="3"/>
      <c r="F21" s="3"/>
      <c r="G21" s="3"/>
      <c r="H21" s="3"/>
      <c r="I21" s="3"/>
      <c r="J21" s="3"/>
    </row>
    <row r="22" spans="1:15" ht="15" customHeight="1" x14ac:dyDescent="0.2">
      <c r="A22" s="16"/>
      <c r="B22" s="31"/>
      <c r="C22" s="32"/>
      <c r="D22" s="18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4" spans="1:15" s="19" customFormat="1" ht="15" customHeight="1" x14ac:dyDescent="0.2">
      <c r="A24" s="37" t="s">
        <v>1</v>
      </c>
      <c r="B24" s="14"/>
      <c r="C24" s="14"/>
      <c r="D24" s="20"/>
      <c r="E24" s="14"/>
      <c r="F24" s="14"/>
      <c r="G24" s="14"/>
      <c r="H24" s="14"/>
      <c r="I24" s="14"/>
      <c r="J24" s="14"/>
    </row>
    <row r="32" spans="1:15" ht="15" customHeight="1" x14ac:dyDescent="0.2">
      <c r="C32" s="52" t="s">
        <v>40</v>
      </c>
    </row>
  </sheetData>
  <mergeCells count="1">
    <mergeCell ref="A5:D5"/>
  </mergeCells>
  <hyperlinks>
    <hyperlink ref="A24" location="Contents!A1" display="Back to Table of Contents" xr:uid="{CF749EE8-50AB-4B7D-8B81-F86963EAB75A}"/>
    <hyperlink ref="A2" r:id="rId1" xr:uid="{B5E26372-E955-8141-AA30-50D3B99CB7F2}"/>
  </hyperlinks>
  <pageMargins left="0.5" right="0.5" top="0.5" bottom="0.5" header="0" footer="0"/>
  <pageSetup scale="51" orientation="landscape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5A0FC-36BF-4BA3-B069-E5C39874D463}">
  <sheetPr>
    <pageSetUpPr fitToPage="1"/>
  </sheetPr>
  <dimension ref="A1:Y28"/>
  <sheetViews>
    <sheetView zoomScaleNormal="100" workbookViewId="0">
      <selection activeCell="A24" sqref="A24"/>
    </sheetView>
  </sheetViews>
  <sheetFormatPr baseColWidth="10" defaultColWidth="12.5" defaultRowHeight="15" customHeight="1" x14ac:dyDescent="0.2"/>
  <cols>
    <col min="1" max="1" width="19.33203125" style="20" customWidth="1"/>
    <col min="2" max="2" width="32.1640625" style="14" customWidth="1"/>
    <col min="3" max="3" width="10.5" style="20" customWidth="1"/>
    <col min="4" max="10" width="10.5" style="14" customWidth="1"/>
    <col min="11" max="16384" width="12.5" style="7"/>
  </cols>
  <sheetData>
    <row r="1" spans="1:25" s="23" customFormat="1" ht="15" customHeight="1" x14ac:dyDescent="0.2">
      <c r="A1" s="23" t="s">
        <v>47</v>
      </c>
      <c r="B1" s="24"/>
      <c r="D1" s="25"/>
      <c r="E1" s="24"/>
      <c r="F1" s="24"/>
      <c r="G1" s="24"/>
      <c r="H1" s="24"/>
      <c r="I1" s="24"/>
      <c r="J1" s="24"/>
      <c r="K1" s="24"/>
    </row>
    <row r="2" spans="1:25" s="1" customFormat="1" ht="15" customHeight="1" x14ac:dyDescent="0.2">
      <c r="A2" s="38" t="s">
        <v>48</v>
      </c>
      <c r="B2" s="3"/>
      <c r="C2" s="4"/>
      <c r="D2" s="3"/>
      <c r="E2" s="3"/>
      <c r="F2" s="3"/>
      <c r="G2" s="3"/>
      <c r="H2" s="3"/>
      <c r="I2" s="3"/>
      <c r="J2" s="3"/>
    </row>
    <row r="5" spans="1:25" ht="52" customHeight="1" x14ac:dyDescent="0.2">
      <c r="A5" s="71" t="s">
        <v>60</v>
      </c>
      <c r="B5" s="71"/>
      <c r="C5" s="5"/>
      <c r="D5" s="6"/>
      <c r="E5" s="6"/>
      <c r="F5" s="6"/>
      <c r="G5" s="6"/>
      <c r="H5" s="6"/>
      <c r="I5" s="6"/>
      <c r="J5" s="6"/>
    </row>
    <row r="6" spans="1:25" ht="15" customHeight="1" x14ac:dyDescent="0.2">
      <c r="A6" s="43" t="s">
        <v>61</v>
      </c>
      <c r="B6" s="8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5" ht="15" customHeight="1" x14ac:dyDescent="0.2">
      <c r="A7" s="26"/>
      <c r="B7" s="27"/>
      <c r="C7" s="11"/>
      <c r="D7" s="10"/>
      <c r="E7" s="10"/>
      <c r="F7" s="10"/>
      <c r="G7" s="10"/>
      <c r="H7" s="10"/>
      <c r="I7" s="10"/>
      <c r="J7" s="10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spans="1:25" ht="18" customHeight="1" x14ac:dyDescent="0.2">
      <c r="A8" s="29"/>
      <c r="B8" s="30" t="s">
        <v>43</v>
      </c>
      <c r="C8" s="7"/>
      <c r="D8" s="7"/>
      <c r="E8" s="7"/>
      <c r="F8" s="7"/>
      <c r="G8" s="7"/>
      <c r="H8" s="7"/>
      <c r="I8" s="7"/>
      <c r="J8" s="7"/>
    </row>
    <row r="9" spans="1:25" ht="15" customHeight="1" x14ac:dyDescent="0.2">
      <c r="A9" s="4">
        <v>2011</v>
      </c>
      <c r="B9" s="60">
        <v>3.5999999999999997E-2</v>
      </c>
      <c r="C9" s="4"/>
      <c r="D9" s="12"/>
      <c r="E9" s="12"/>
      <c r="F9" s="12"/>
      <c r="G9" s="12"/>
      <c r="H9" s="12"/>
      <c r="I9" s="12"/>
      <c r="J9" s="12"/>
      <c r="K9" s="13"/>
      <c r="L9" s="13"/>
      <c r="M9" s="13"/>
      <c r="N9" s="13"/>
      <c r="O9" s="13"/>
      <c r="P9" s="13"/>
      <c r="Q9" s="13"/>
      <c r="R9" s="13"/>
    </row>
    <row r="10" spans="1:25" ht="15" customHeight="1" x14ac:dyDescent="0.2">
      <c r="A10" s="4">
        <v>2012</v>
      </c>
      <c r="B10" s="60">
        <v>3.9E-2</v>
      </c>
      <c r="C10" s="4"/>
      <c r="D10" s="12"/>
      <c r="E10" s="12"/>
      <c r="F10" s="12"/>
      <c r="G10" s="12"/>
      <c r="H10" s="12"/>
      <c r="I10" s="12"/>
      <c r="J10" s="12"/>
      <c r="K10" s="13"/>
      <c r="L10" s="13"/>
      <c r="M10" s="13"/>
      <c r="N10" s="13"/>
      <c r="O10" s="13"/>
      <c r="P10" s="13"/>
      <c r="Q10" s="13"/>
      <c r="R10" s="13"/>
    </row>
    <row r="11" spans="1:25" ht="15" customHeight="1" x14ac:dyDescent="0.2">
      <c r="A11" s="4">
        <v>2013</v>
      </c>
      <c r="B11" s="60">
        <v>4.2999999999999997E-2</v>
      </c>
      <c r="C11" s="4"/>
      <c r="D11" s="12"/>
      <c r="E11" s="12"/>
      <c r="F11" s="12"/>
      <c r="G11" s="12"/>
      <c r="H11" s="12"/>
      <c r="I11" s="12"/>
      <c r="J11" s="12"/>
      <c r="K11" s="13"/>
      <c r="L11" s="13"/>
      <c r="M11" s="13"/>
      <c r="N11" s="13"/>
      <c r="O11" s="13"/>
      <c r="P11" s="13"/>
      <c r="Q11" s="13"/>
      <c r="R11" s="13"/>
    </row>
    <row r="12" spans="1:25" ht="15" customHeight="1" x14ac:dyDescent="0.2">
      <c r="A12" s="4">
        <v>2014</v>
      </c>
      <c r="B12" s="60">
        <v>2.1000000000000001E-2</v>
      </c>
      <c r="C12" s="4"/>
      <c r="D12" s="12"/>
      <c r="E12" s="12"/>
      <c r="F12" s="12"/>
      <c r="G12" s="12"/>
      <c r="H12" s="12"/>
      <c r="I12" s="12"/>
      <c r="J12" s="12"/>
      <c r="K12" s="13"/>
      <c r="L12" s="13"/>
      <c r="M12" s="13"/>
      <c r="N12" s="13"/>
      <c r="O12" s="13"/>
      <c r="P12" s="13"/>
      <c r="Q12" s="13"/>
      <c r="R12" s="13"/>
    </row>
    <row r="13" spans="1:25" ht="15" customHeight="1" x14ac:dyDescent="0.2">
      <c r="A13" s="4">
        <v>2015</v>
      </c>
      <c r="B13" s="60">
        <v>4.0000000000000001E-3</v>
      </c>
      <c r="C13" s="4"/>
      <c r="D13" s="12"/>
      <c r="E13" s="12"/>
      <c r="F13" s="12"/>
      <c r="G13" s="3"/>
      <c r="H13" s="3"/>
      <c r="J13" s="3"/>
    </row>
    <row r="14" spans="1:25" ht="15" customHeight="1" x14ac:dyDescent="0.2">
      <c r="A14" s="4">
        <v>2016</v>
      </c>
      <c r="B14" s="60">
        <v>5.0000000000000001E-3</v>
      </c>
      <c r="C14" s="4"/>
      <c r="D14" s="12"/>
      <c r="E14" s="12"/>
      <c r="F14" s="12"/>
      <c r="G14" s="3"/>
      <c r="H14" s="3"/>
      <c r="I14" s="3"/>
      <c r="J14" s="3"/>
    </row>
    <row r="15" spans="1:25" ht="15" customHeight="1" x14ac:dyDescent="0.2">
      <c r="A15" s="4">
        <v>2017</v>
      </c>
      <c r="B15" s="60">
        <v>-1.0999999999999999E-2</v>
      </c>
      <c r="C15" s="4"/>
      <c r="D15" s="12"/>
      <c r="E15" s="12"/>
      <c r="F15" s="12"/>
      <c r="G15" s="3"/>
      <c r="H15" s="3"/>
      <c r="I15" s="3"/>
      <c r="J15" s="3"/>
    </row>
    <row r="16" spans="1:25" ht="15" customHeight="1" x14ac:dyDescent="0.2">
      <c r="A16" s="4">
        <v>2018</v>
      </c>
      <c r="B16" s="60">
        <v>2.1000000000000001E-2</v>
      </c>
      <c r="C16" s="4"/>
      <c r="D16" s="12"/>
      <c r="E16" s="12"/>
      <c r="F16" s="12"/>
      <c r="G16" s="3"/>
      <c r="H16" s="3"/>
      <c r="I16" s="3"/>
      <c r="J16" s="3"/>
    </row>
    <row r="17" spans="1:15" ht="15" customHeight="1" x14ac:dyDescent="0.2">
      <c r="A17" s="4">
        <v>2019</v>
      </c>
      <c r="B17" s="60">
        <v>8.4000000000000005E-2</v>
      </c>
      <c r="C17" s="4"/>
      <c r="D17" s="12"/>
      <c r="E17" s="12"/>
      <c r="F17" s="12"/>
      <c r="G17" s="3"/>
      <c r="H17" s="3"/>
      <c r="I17" s="3"/>
      <c r="J17" s="3"/>
    </row>
    <row r="18" spans="1:15" ht="15" customHeight="1" x14ac:dyDescent="0.2">
      <c r="A18" s="4">
        <v>2020</v>
      </c>
      <c r="B18" s="60">
        <v>2.7E-2</v>
      </c>
      <c r="C18" s="4"/>
      <c r="D18" s="12"/>
      <c r="E18" s="12"/>
      <c r="F18" s="12"/>
      <c r="G18" s="3"/>
      <c r="H18" s="3"/>
      <c r="I18" s="3"/>
      <c r="J18" s="3"/>
    </row>
    <row r="19" spans="1:15" ht="15" customHeight="1" x14ac:dyDescent="0.2">
      <c r="A19" s="4">
        <v>2021</v>
      </c>
      <c r="B19" s="60">
        <v>2.3E-2</v>
      </c>
      <c r="C19" s="4"/>
      <c r="D19" s="12"/>
      <c r="E19" s="12"/>
      <c r="F19" s="12"/>
      <c r="G19" s="3"/>
      <c r="H19" s="3"/>
      <c r="I19" s="3"/>
      <c r="J19" s="3"/>
    </row>
    <row r="20" spans="1:15" ht="15" customHeight="1" x14ac:dyDescent="0.2">
      <c r="A20" s="4">
        <v>2022</v>
      </c>
      <c r="B20" s="60">
        <v>-1.0628E-2</v>
      </c>
      <c r="C20" s="4"/>
      <c r="D20" s="12"/>
      <c r="E20" s="12"/>
      <c r="F20" s="12"/>
      <c r="G20" s="3"/>
      <c r="H20" s="3"/>
      <c r="I20" s="3"/>
      <c r="J20" s="3"/>
    </row>
    <row r="21" spans="1:15" ht="15" customHeight="1" x14ac:dyDescent="0.2">
      <c r="A21" s="4">
        <v>2023</v>
      </c>
      <c r="B21" s="60">
        <f>-0.2/100</f>
        <v>-2E-3</v>
      </c>
      <c r="C21" s="4"/>
      <c r="D21" s="12"/>
      <c r="E21" s="12"/>
      <c r="F21" s="12"/>
      <c r="G21" s="3"/>
      <c r="H21" s="3"/>
      <c r="I21" s="3"/>
      <c r="J21" s="3"/>
    </row>
    <row r="22" spans="1:15" ht="15" customHeight="1" x14ac:dyDescent="0.2">
      <c r="A22" s="16"/>
      <c r="B22" s="1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</row>
    <row r="24" spans="1:15" s="19" customFormat="1" ht="15" customHeight="1" x14ac:dyDescent="0.2">
      <c r="A24" s="37" t="s">
        <v>1</v>
      </c>
      <c r="B24" s="14"/>
      <c r="C24" s="20"/>
      <c r="D24" s="14"/>
      <c r="E24" s="14"/>
      <c r="F24" s="14"/>
      <c r="G24" s="14"/>
      <c r="H24" s="14"/>
      <c r="I24" s="14"/>
      <c r="J24" s="14"/>
    </row>
    <row r="28" spans="1:15" ht="15" customHeight="1" x14ac:dyDescent="0.2">
      <c r="H28" s="42"/>
    </row>
  </sheetData>
  <mergeCells count="1">
    <mergeCell ref="A5:B5"/>
  </mergeCells>
  <hyperlinks>
    <hyperlink ref="A24" location="Contents!A1" display="Back to Table of Contents" xr:uid="{627723FE-3254-4453-BBED-5D984038A580}"/>
    <hyperlink ref="A2" r:id="rId1" xr:uid="{E2E540CC-4F9C-E442-9E3B-7E39699F45D6}"/>
  </hyperlinks>
  <pageMargins left="0.5" right="0.5" top="0.5" bottom="0.5" header="0" footer="0"/>
  <pageSetup scale="92" orientation="landscape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C8CE4359022A04DBEBBED4782D57EAC" ma:contentTypeVersion="21" ma:contentTypeDescription="Create a new document." ma:contentTypeScope="" ma:versionID="7e28a3f78a0e86f1ee1c7e90dd84e42b">
  <xsd:schema xmlns:xsd="http://www.w3.org/2001/XMLSchema" xmlns:xs="http://www.w3.org/2001/XMLSchema" xmlns:p="http://schemas.microsoft.com/office/2006/metadata/properties" xmlns:ns2="76cf5f1b-7b29-42e3-a6af-ab0bb9e3e73a" xmlns:ns3="8034ba77-b2e1-445a-be63-5ca125f2d4b1" targetNamespace="http://schemas.microsoft.com/office/2006/metadata/properties" ma:root="true" ma:fieldsID="97cb68c16bf4b94e13e730e3501f4dfd" ns2:_="" ns3:_="">
    <xsd:import namespace="76cf5f1b-7b29-42e3-a6af-ab0bb9e3e73a"/>
    <xsd:import namespace="8034ba77-b2e1-445a-be63-5ca125f2d4b1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  <xsd:element ref="ns2:Retenti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Retention" ma:index="15" nillable="true" ma:displayName="Retention" ma:default="" ma:format="Dropdown" ma:internalName="Retention">
      <xsd:simpleType>
        <xsd:restriction base="dms:Choice">
          <xsd:enumeration value="Archive"/>
          <xsd:enumeration value="Migrate"/>
          <xsd:enumeration value="End of Life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034ba77-b2e1-445a-be63-5ca125f2d4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tention xmlns="76cf5f1b-7b29-42e3-a6af-ab0bb9e3e73a" xsi:nil="true"/>
    <_dlc_DocId xmlns="76cf5f1b-7b29-42e3-a6af-ab0bb9e3e73a">45RU2JKQZF2C-1256638046-133</_dlc_DocId>
    <_dlc_DocIdUrl xmlns="76cf5f1b-7b29-42e3-a6af-ab0bb9e3e73a">
      <Url>https://cbogov.sharepoint.com/sites/cbolife/teams/production/_layouts/15/DocIdRedir.aspx?ID=45RU2JKQZF2C-1256638046-133</Url>
      <Description>45RU2JKQZF2C-1256638046-133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0639099-91A5-484F-BF13-0F8B7E9B4C9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cf5f1b-7b29-42e3-a6af-ab0bb9e3e73a"/>
    <ds:schemaRef ds:uri="8034ba77-b2e1-445a-be63-5ca125f2d4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B200DF1-157F-4745-A4C0-9F2A73E0EB98}">
  <ds:schemaRefs>
    <ds:schemaRef ds:uri="http://schemas.microsoft.com/office/2006/metadata/properties"/>
    <ds:schemaRef ds:uri="http://schemas.microsoft.com/office/infopath/2007/PartnerControls"/>
    <ds:schemaRef ds:uri="76cf5f1b-7b29-42e3-a6af-ab0bb9e3e73a"/>
  </ds:schemaRefs>
</ds:datastoreItem>
</file>

<file path=customXml/itemProps3.xml><?xml version="1.0" encoding="utf-8"?>
<ds:datastoreItem xmlns:ds="http://schemas.openxmlformats.org/officeDocument/2006/customXml" ds:itemID="{E9EE9282-61B0-444B-90CF-FE737B069EA7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B4C0A41-261D-45AB-8342-92A43FA841A0}">
  <ds:schemaRefs>
    <ds:schemaRef ds:uri="http://schemas.microsoft.com/sharepoint/events"/>
    <ds:schemaRef ds:uri="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Contents</vt:lpstr>
      <vt:lpstr>Figure 5-1</vt:lpstr>
      <vt:lpstr>Figure 5-2</vt:lpstr>
      <vt:lpstr>Figure 5-3</vt:lpstr>
      <vt:lpstr>Figure 5-4</vt:lpstr>
      <vt:lpstr>Figure 5-5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Grace Berry</dc:creator>
  <cp:keywords/>
  <dc:description/>
  <cp:lastModifiedBy>Tina K. Jennings</cp:lastModifiedBy>
  <cp:revision/>
  <dcterms:created xsi:type="dcterms:W3CDTF">2023-11-15T21:07:11Z</dcterms:created>
  <dcterms:modified xsi:type="dcterms:W3CDTF">2025-03-07T19:45:39Z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0x0101003C8CE4359022A04DBEBBED4782D57EAC</vt:lpwstr>
  </property>
  <property fmtid="{D5CDD505-2E9C-101B-9397-08002B2CF9AE}" pid="3" name="_dlc_DocIdItemGuid">
    <vt:lpwstr>5de96dfb-46bc-4194-b6cd-777976fbe0fc</vt:lpwstr>
  </property>
</Properties>
</file>